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ADS-2005" sheetId="1" r:id="rId1"/>
  </sheets>
  <definedNames/>
  <calcPr fullCalcOnLoad="1"/>
</workbook>
</file>

<file path=xl/sharedStrings.xml><?xml version="1.0" encoding="utf-8"?>
<sst xmlns="http://schemas.openxmlformats.org/spreadsheetml/2006/main" count="663" uniqueCount="309">
  <si>
    <t>Contratación de Obra Civil: Habilitación de Inmueble para la Agencia de la CMAC-T en el Distrito Los Olivos, Departamento de Lima.</t>
  </si>
  <si>
    <t xml:space="preserve">1 Augusto Alvarez Rodríguez
2.William Vértiz Malabrigo
3.Nela Sagástegui Bracamonte           </t>
  </si>
  <si>
    <t>PROYECTOS OBRAS DE INGENIERIA Y SERVICIOS S.A.C.</t>
  </si>
  <si>
    <t>56 Días Calendarios</t>
  </si>
  <si>
    <t>Agencia Los Olivos</t>
  </si>
  <si>
    <t>Adjudicación Directa Selectiva N° 014-2005-CMAC-T</t>
  </si>
  <si>
    <t>Item 01: S/. 110,000
Item 02: S/.   78,600
           S/. 188,600.00</t>
  </si>
  <si>
    <r>
      <t>Item 01:</t>
    </r>
    <r>
      <rPr>
        <sz val="8"/>
        <rFont val="Arial"/>
        <family val="2"/>
      </rPr>
      <t xml:space="preserve"> N° 010056797-000 (S/. 9,000 Vigencia: 01 Agosto del 2005 al 31 de Agosto del 2005).
</t>
    </r>
    <r>
      <rPr>
        <b/>
        <sz val="10"/>
        <rFont val="Arial"/>
        <family val="2"/>
      </rPr>
      <t>Item 02:</t>
    </r>
    <r>
      <rPr>
        <sz val="8"/>
        <rFont val="Arial"/>
        <family val="2"/>
      </rPr>
      <t xml:space="preserve"> N° 0011-0124-9800001880-58 (S/. 7,110  Vigencia: 01 Agosto del 2005 al 15 de Setiembre del 2005).</t>
    </r>
  </si>
  <si>
    <t xml:space="preserve">Campaña del Area de Créditos </t>
  </si>
  <si>
    <t>Adjudicación Directa Selectiva N° 015-2005-CMAC-T</t>
  </si>
  <si>
    <t>Suma  Alzada</t>
  </si>
  <si>
    <t>Agencias</t>
  </si>
  <si>
    <t>Adjudicación Directa Selectiva N° 002-2005-CMAC-T</t>
  </si>
  <si>
    <t>Contratación de Servicios: Elaboración de Memoria Institucional 2004</t>
  </si>
  <si>
    <t>FIMART S.A.C. EDITORES E IMPRESORES</t>
  </si>
  <si>
    <t>05 Días Calendarios, de aprobado el diseño final.</t>
  </si>
  <si>
    <t>Falta aprobar diseño final.</t>
  </si>
  <si>
    <t>En Proceso</t>
  </si>
  <si>
    <t xml:space="preserve">1.  Eduardo Poletti Gaitàn 
2.- Juan Carlos Ortega Reyna
3.- Augusto Alvarez Rodríguez           </t>
  </si>
  <si>
    <t>Adjudicación Directa Selectiva N° 003-2005-CMAC-T</t>
  </si>
  <si>
    <t>Contratación de Servicios: Publicidad en Buses en las ciudades de Trujillo y Lima.</t>
  </si>
  <si>
    <t>WORLD  MEDIA  S.A.</t>
  </si>
  <si>
    <t>N°  D193-547561 (US $. 839.55, Vigencia del 17 de Marzo del 2005  al 12 de Noviembre del  2005)</t>
  </si>
  <si>
    <t>08 Meses  Calendarios</t>
  </si>
  <si>
    <t>Lima y Trujillo</t>
  </si>
  <si>
    <t>Adjudicación Directa Selectiva N° 004-2005-CMAC-T</t>
  </si>
  <si>
    <t>1.  Augusto Alvarez Rodrìguez                  2.- William Vértiz Malabrigo                             3.- Nela Sagàstegui Bracamonte</t>
  </si>
  <si>
    <t>MASS AUTOMOTRIZ S.A.</t>
  </si>
  <si>
    <t>Campaña de Depòsito Màgico</t>
  </si>
  <si>
    <t>Adquisiciòn de Bienes: Equipos de Tecnologìa Informàtica para la Agencia Los Olivos.</t>
  </si>
  <si>
    <t>1.  Augusto Alvarez Rodrìguez                  2.- William Vértiz Malabrigo                             3.- Diana Fernàndez Palma</t>
  </si>
  <si>
    <t>Adjudicación Directa Selectiva N° 023-2005-CMAC-T</t>
  </si>
  <si>
    <t>Adjudicación Directa Selectiva N° 024-2005-CMAC-T</t>
  </si>
  <si>
    <t>(03 files).</t>
  </si>
  <si>
    <t>Chiclayo, Chimbote, Virù</t>
  </si>
  <si>
    <t>Adquisiciòn de Bienes: Camionetas.</t>
  </si>
  <si>
    <t>N° 037-2005 (US $. 3,700, Vigencia del 11 de Agosto del 2005 al 10 de Setiembre del 2005)</t>
  </si>
  <si>
    <t>Agencia Huamachuco, Virù</t>
  </si>
  <si>
    <t>Seis (06)   Meses Calendarios</t>
  </si>
  <si>
    <t>Edificio Anexo Agencia España N° 2617 - 2619 - 2621</t>
  </si>
  <si>
    <t>Edificio  Anexo Ag. España</t>
  </si>
  <si>
    <t>Adjudicación Directa Selectiva N° 006-2005-CMAC-T</t>
  </si>
  <si>
    <t>Adquisición de Bienes:Adquisición de Equipos de Seguridad Electrónica y Circuito Cerrado de TV, para edificio Anexo de la Agencia España</t>
  </si>
  <si>
    <t xml:space="preserve">15 Dìas Calendarios </t>
  </si>
  <si>
    <t xml:space="preserve">N° 0011-0142-9800008611-70 US$. 1,547.00 (Vigente: 30/03/2005 al 21 de Junio 2005)
N° 0011-0142-9800008867-78 US$. 1,547.00 (Vigente: 27/07/2005 al 12 de Noviembre 2005)
</t>
  </si>
  <si>
    <t>Edificio Agencia España N° 2550</t>
  </si>
  <si>
    <t>N° 010055023-00 S/. 15,050.78 (Vigencia del 31/05/2005 al 30/10/2005)</t>
  </si>
  <si>
    <t>Adjudicación Directa Selectiva N° 007-2005-CMAC-T</t>
  </si>
  <si>
    <t>Adquisiciòn  de Bienes: Adquisiciòn de Equipos de Tecnologìa Informàtica.</t>
  </si>
  <si>
    <t>Agencias: Chepén y Chiclayo</t>
  </si>
  <si>
    <t>MANNUCCI  DIESEL S.A.</t>
  </si>
  <si>
    <t>Un (01) Día Calendario</t>
  </si>
  <si>
    <t>N° 035-2005 (US $. 5,370.00, Vigencia del 26 de Julio al 25 de Agosto del 2005).</t>
  </si>
  <si>
    <t>Adjudicación Directa Selectiva N° 022-2005-CMAC-T</t>
  </si>
  <si>
    <t>J.R.  ANTICONA INGENIEROS E.I.R.L.</t>
  </si>
  <si>
    <t>Adqusiiciòn de Bienes: Adquisiciòn de Material de Merchandising, Por Items.</t>
  </si>
  <si>
    <t xml:space="preserve">Item 01: S/. 32,130
Item 02: S/. 14,400
Item 03: S/. 26,730
----------------------------
        S/. 73,260.00
</t>
  </si>
  <si>
    <t>N° 0011-0349-9800040596-83 (Vigencia del 19 de Agosto del 2005 al 16 de Setiembre del 2005)</t>
  </si>
  <si>
    <t>Item 01- Gorros: S/. 22,545.00
Item 02 - Casacas: S/. 13,275.00
ITEM 03 - Polos: S/. 22,680.00</t>
  </si>
  <si>
    <t>Area de Créditos</t>
  </si>
  <si>
    <t xml:space="preserve">Item 01- Gorros: 01 Dìa Calendario.
Item 02 - Casacas: 05 Dìas Calendarios.
ITEM 03 - Polos: 01 Dìa Calendario. </t>
  </si>
  <si>
    <t>Item 01- Gorros: TEXTILES &amp; CONFECCIONES MC ALBERT E.I.R.L.
Item 02 - Casacas: MARIA DEL CARMEN ANGELA PRELLE MONTALVAN
ITEM 03 - Polos: TEXTILES &amp; CONFECCIONES MC ALBERT E.I.R.L.</t>
  </si>
  <si>
    <r>
      <t xml:space="preserve">Item 01 y 03: </t>
    </r>
    <r>
      <rPr>
        <b/>
        <sz val="8"/>
        <rFont val="Arial"/>
        <family val="2"/>
      </rPr>
      <t xml:space="preserve">13/08/2005
</t>
    </r>
    <r>
      <rPr>
        <sz val="8"/>
        <rFont val="Arial"/>
        <family val="2"/>
      </rPr>
      <t xml:space="preserve">Item 02: </t>
    </r>
    <r>
      <rPr>
        <b/>
        <sz val="8"/>
        <rFont val="Arial"/>
        <family val="2"/>
      </rPr>
      <t>13/08/2005</t>
    </r>
  </si>
  <si>
    <r>
      <t>Item 01 y 03:</t>
    </r>
    <r>
      <rPr>
        <b/>
        <sz val="8"/>
        <rFont val="Arial"/>
        <family val="2"/>
      </rPr>
      <t xml:space="preserve"> 14/08/2005
Item 02: 17/08/2005</t>
    </r>
  </si>
  <si>
    <t>N° 0504-2005/FG (Vigencia del 10 de Agosto al 09 de Setiembre, S/. 4,525.00)</t>
  </si>
  <si>
    <t>MANNUCI DIESEL S.A.</t>
  </si>
  <si>
    <t>PROMOTORA SUDAMERICANA S.A.</t>
  </si>
  <si>
    <t>Adjudicación Directa Selectiva N° 034-2005-CMAC-T</t>
  </si>
  <si>
    <t>Contrataciòn de Obra Civil: Habilitaciòn de Inmueble para Agencia de la CMAC-T en Cajamarca.</t>
  </si>
  <si>
    <t>APAS PUBLICIDAD SRL.</t>
  </si>
  <si>
    <t>COMPAÑÍA PERUANA DE RADIODIFUSION S.A.</t>
  </si>
  <si>
    <t>N° D194-326960, S/. 2,550.00, vigencia del 10/10/2005 al 07/12/2005.
N° D194-326963, S/. 2,558.50, vigencia del 10/10/2005 al 07/12/2005.</t>
  </si>
  <si>
    <t>C-078-2005/OL-CMAC-T</t>
  </si>
  <si>
    <t>N° DE CONTRATO</t>
  </si>
  <si>
    <t>C-030A-2005/OL-CMAC-T</t>
  </si>
  <si>
    <t>CLS-031-2005/OL-CMAC-T</t>
  </si>
  <si>
    <t>CLS-036-2005/OL-CMAC-T</t>
  </si>
  <si>
    <t>C-040-2005/OL-CMAC-T</t>
  </si>
  <si>
    <t>C-020-2005/OL-CMAC-T   C-021-2005/OL-CMAC-T</t>
  </si>
  <si>
    <t>C-017-2005/OL-CMAC-T</t>
  </si>
  <si>
    <t>C-025-2005/OL-CMAC-T</t>
  </si>
  <si>
    <t>C-018-2005/OL-CMAC-T</t>
  </si>
  <si>
    <t>C-030-2005/OL-CMAC-T</t>
  </si>
  <si>
    <t>C-031-2005/OL-CMAC-T</t>
  </si>
  <si>
    <t>CLS-189-2005/OL-CMAC-T CLS-188-2005/OL-CMAC-T CLS-187-2005/OL-CMAC-T</t>
  </si>
  <si>
    <t>C-034-2005/OL-CMAC-T</t>
  </si>
  <si>
    <t>C-043-2005/OL-CMAC-T   C-042-2005/OL-CMAC-T</t>
  </si>
  <si>
    <t>C-045-2005/OL-CMAC-T</t>
  </si>
  <si>
    <t>CLS-342-2005/OL-CMAC-T</t>
  </si>
  <si>
    <t>C-048-2005/OL-CMAC-T   C-047-2005/OL-CMAC-T</t>
  </si>
  <si>
    <t>C-054-2005/OL-CMAC-T</t>
  </si>
  <si>
    <t>C-051-2005/OL-CMAC-T   C-052-2005/OL-CMAC-T</t>
  </si>
  <si>
    <t>C-054A-2005/OL-CMAC-T</t>
  </si>
  <si>
    <t>C-058-2005/OL-CMAC-T</t>
  </si>
  <si>
    <t>C-055-2005/OL-CMAC-T</t>
  </si>
  <si>
    <t>C-060-2005/OL-CMAC-T</t>
  </si>
  <si>
    <t>C-056-2005/OL-CMAC-T</t>
  </si>
  <si>
    <t>C-061-2005/OL-CMAC-T</t>
  </si>
  <si>
    <t>C-083A-2005/OL-CMAC-T</t>
  </si>
  <si>
    <t xml:space="preserve">1.  Augusto Alvarez Rodriguez 
2.- Nela Sgastegui Bracamonte
3.- Diana Fernàndez Palma          </t>
  </si>
  <si>
    <t>Agencia Tumbes, Areas de Caja General y Agencia Jaèn.</t>
  </si>
  <si>
    <t>01 Dìa  Calendario</t>
  </si>
  <si>
    <t>BINARY TECHNOLOGY S.A.C.</t>
  </si>
  <si>
    <t>N° 0011-0297-9800004709-96 (US $. 2,669.60, vigencia 06 mayo del 2005 al 05 de Junio  2005)</t>
  </si>
  <si>
    <t>Adjudicación Directa Selectiva N° 008-2005-CMAC-T</t>
  </si>
  <si>
    <t>Contrataciòn de Servicios: Arrendamiento de Inmueble Agencia Cajamarca.</t>
  </si>
  <si>
    <t>Agencia Cajamarca</t>
  </si>
  <si>
    <t>Adjudicación Directa Selectiva N° 017-2005-CMAC-T</t>
  </si>
  <si>
    <t>Adjudicación Directa Selectiva N° 018-2005-CMAC-T</t>
  </si>
  <si>
    <t>Adjudicación Directa Selectiva N° 019-2005-CMAC-T</t>
  </si>
  <si>
    <t>Adjudicación Directa Selectiva N° 020-2005-CMAC-T</t>
  </si>
  <si>
    <t>Adjudicación Directa Selectiva N° 021-2005-CMAC-T</t>
  </si>
  <si>
    <t>Adjudicación Directa Selectiva N° 036-2005-CMAC-T</t>
  </si>
  <si>
    <t>Adjudicación Directa Selectiva N° 037-2005-CMAC-T</t>
  </si>
  <si>
    <t>Adjudicación Directa Selectiva N° 038-2005-CMAC-T</t>
  </si>
  <si>
    <t>Adjudicación Directa Selectiva N° 039-2005-CMAC-T</t>
  </si>
  <si>
    <t>Adquisiciòn de Canastas - Navideñas 2005</t>
  </si>
  <si>
    <t xml:space="preserve">1.- Augusto Alvarez Rodríguez       
2.-William Vèrtiz Malabrigo
3.- Diana Fernàndez Palma    </t>
  </si>
  <si>
    <t>SERVICIOS POSTALES DEL PERU S.A.</t>
  </si>
  <si>
    <t>02  AÑOS</t>
  </si>
  <si>
    <t>AGENCIA HUARAZ</t>
  </si>
  <si>
    <t>ADDENDAS</t>
  </si>
  <si>
    <t>10 Dìas Calendarios</t>
  </si>
  <si>
    <t>N° 0011-01429800009340-75, Vigencia del 25/11/2005 al 23/02/2006</t>
  </si>
  <si>
    <t>C-091-2005/OL-CMAC-T</t>
  </si>
  <si>
    <t>Item 01: MANNUCI DISESL S.A.
ITEM 02: CONSORCIO AUTOMOTRIZ  DEL NORTE S.A.</t>
  </si>
  <si>
    <t>Item 01: 11 de Julio del 2005
Item 02: 04 de Julio del 2005</t>
  </si>
  <si>
    <t>Item 01: 19,200.00
Item 02: 27,000.00</t>
  </si>
  <si>
    <t>Item 01: N° 032-2005 US $. 1,920 (Vigencia del 18 de Julio al 17 de Agosto del 2005)
Item 02: N° D570 - 148039 US $. 2,700 (Vigencia: 15 Julio del 2005 al 14 de Agosto del 2005)</t>
  </si>
  <si>
    <t>Item 01: 19 de Julio del 2005
Item 02: 19 de Julio del 2005</t>
  </si>
  <si>
    <t>Item 01: 20 de Julio del 2005
Item 02: 25 de Julio del 2005</t>
  </si>
  <si>
    <t>Item 01: Un (01) Dìa Calendario
Item 02: Siete (07) Dìas Calendarios.</t>
  </si>
  <si>
    <t>Adjudicación Directa Selectiva N° 012-2005-CMAC-T</t>
  </si>
  <si>
    <t>Adjudicación Directa Selectiva N° 025-2005-CMAC-T</t>
  </si>
  <si>
    <t>Contrataciòn de Servicios: Arrendamiento de Inmueble Agencia Huaraz.</t>
  </si>
  <si>
    <t>Adjudicación Directa Selectiva N° 026-2005-CMAC-T</t>
  </si>
  <si>
    <t>Contrataciòn de Servicios: Publicidad Radial en la Ciudad de Trujillo, por Campaña de Depòsio Màgico. Por Items.</t>
  </si>
  <si>
    <t>Item 01: S/. 13,708.80
Item 02: S/. 6,517.39
-------------------------
S/. 20,226.19</t>
  </si>
  <si>
    <t>Adjudicación Directa Selectiva N° 027-2005-CMAC-T</t>
  </si>
  <si>
    <t>Contrataciòn de Servicios: Publicidad Televisiva en la ciudad de Trujillo, por Campaña de Depósito Mágico. Por Items.</t>
  </si>
  <si>
    <t>Item 01: S/. 63,850.00
Item 02: S/. 14,924.28
---------------------------------
S/. 78,774.28</t>
  </si>
  <si>
    <t>Adjudicación Directa Selectiva N° 028-2005-CMAC-T</t>
  </si>
  <si>
    <t>Contrataciòn de Servicios: Publicidad Radial en la Ciudad de Chiclayo, por Campaña de Depòsio Màgico.</t>
  </si>
  <si>
    <t>Adjudicación Directa Selectiva N° 029-2005-CMAC-T</t>
  </si>
  <si>
    <t>Contrataciòn de Servicios: Publicación de avisos en diario de la ciudad de Trujillo, por Campaña de Depósito Mágico.</t>
  </si>
  <si>
    <t>Adjudicación Directa Selectiva N° 030-2005-CMAC-T</t>
  </si>
  <si>
    <t>Adjudicación Directa Selectiva N° 035-2005-CMAC-T</t>
  </si>
  <si>
    <t>Contrataciòn de Servicios: Arrendamiento de Inmueble, para funcionamiento de oficina especial, Agencia Modelo en la ciudad de Chiclayo.</t>
  </si>
  <si>
    <t>ARRASCO LLUNCOR JORGE Y SANTOS PUELLES VASQUEZ</t>
  </si>
  <si>
    <t>03  AÑOS</t>
  </si>
  <si>
    <t>Agencia Modelo - Chiclayo</t>
  </si>
  <si>
    <t>EMPRESA   EDITORA LA INDUSTRIA DE  CHICLAYO  S.A.</t>
  </si>
  <si>
    <t>08  Dìas Calendarios</t>
  </si>
  <si>
    <t>INGENIEROS CONTRATISTAS DE OBRAS MULTIPLES SAC</t>
  </si>
  <si>
    <t>90 Dìas Calendarios</t>
  </si>
  <si>
    <t>ALMAPO SRL</t>
  </si>
  <si>
    <t>4 DIAS CALENDARIOS</t>
  </si>
  <si>
    <t>AGENCIA ESPAÑA</t>
  </si>
  <si>
    <t>C-096-2005/OL-CMAC-T</t>
  </si>
  <si>
    <t>Nº 00029892 Vigencia del 15/12/05 al 13/01/2006</t>
  </si>
  <si>
    <t>SILICON VALLEY S.A.</t>
  </si>
  <si>
    <t>N° 010054721-000 (Vigencia del 20/05/2005 al 19/06/2005, US $. 1,631.56)</t>
  </si>
  <si>
    <t>Siete (0) Dìas Calendarios</t>
  </si>
  <si>
    <t>Adjudicación Directa Selectiva N° 011-2005-CMAC-T</t>
  </si>
  <si>
    <t>Adjudicación Directa Selectiva N° 013-2005-CMAC-T</t>
  </si>
  <si>
    <t>Adquisiciòn de Bienes: Camionetas</t>
  </si>
  <si>
    <t>Desierto</t>
  </si>
  <si>
    <t xml:space="preserve">Adjudicación Directa Selectiva N° 013-2005-CMAC-T  / 2da </t>
  </si>
  <si>
    <t>Adquisiciòn de Bienes: Camionetas. Por Items</t>
  </si>
  <si>
    <t xml:space="preserve">Item 01: US $. 19,600
Item 02: US $. 32,250
-----------------------------
            US $. 51,850
</t>
  </si>
  <si>
    <t>Contratacion de Servicios: Arrendamiento de inmueble de la Of. Especial Moshoqueque</t>
  </si>
  <si>
    <t>Adquisicion de uniformes de verano e invierno para personal de La Caja Trujillo por Items</t>
  </si>
  <si>
    <t>CONSORCIO CAROLINA SAC</t>
  </si>
  <si>
    <t>Adquisicion de Equipos de Seguridad Electronica y Circuito Cerrado de TV, para la Ag. La Esperanza</t>
  </si>
  <si>
    <t>Contratación de Servicios: Publicación de Avisos en diario de la ciudad de Lima, por Campaña de Depósito Mágico.</t>
  </si>
  <si>
    <t>Adjudicación Directa Selectiva N° 031-2005-CMAC-T</t>
  </si>
  <si>
    <t>Contratación de Servicios: Publireportaje en la ciudad de Lima, por lanzamiento de la Tarjeta de débito. Por Items.</t>
  </si>
  <si>
    <t>Item 01: S/. 22,002.62
Item 02: S/.  5,602.52
---------------------------------
S/. 27,605.14</t>
  </si>
  <si>
    <t>Adjudicación Directa Selectiva N° 032-2005-CMAC-T</t>
  </si>
  <si>
    <t xml:space="preserve">1.  Augusto Alvarez Rodrìguez                  2.- William Vértiz Malabrigo                    </t>
  </si>
  <si>
    <t>FECHA DE BUENA PRO</t>
  </si>
  <si>
    <t>FECHA DE REALIZACION / FECHA DE CONSENTIMIENTO BUENA PRO</t>
  </si>
  <si>
    <t>Edificio Anexo Agencia España</t>
  </si>
  <si>
    <t>Av. España       N° 2550</t>
  </si>
  <si>
    <t>SISTEMA DE CONTRATACION</t>
  </si>
  <si>
    <t>Recursos Terceros</t>
  </si>
  <si>
    <t>TIEMPO DE ENTREGA DEL BIEN / EJECUCION DEL SERVICIO</t>
  </si>
  <si>
    <t>INICIO</t>
  </si>
  <si>
    <t>TERMINO</t>
  </si>
  <si>
    <t>DESTINO DEL BIEN</t>
  </si>
  <si>
    <t xml:space="preserve">UBICACIÓN  </t>
  </si>
  <si>
    <t>Item 01:CIA PERUANA DE RADIODIFUSION S.A.
Item 02: JUAN  RICARDO CRUZADO SAUCEDO</t>
  </si>
  <si>
    <t>Item 01: 26/09/2005
Item 02: 26/09/2005</t>
  </si>
  <si>
    <t>Octubre del 2005</t>
  </si>
  <si>
    <t xml:space="preserve">                                                                       ADJUDICACIONES DIRECTA SELECTIVA  AÑO 2005</t>
  </si>
  <si>
    <t>Adjudicación Directa Selectiva N° 016-2005-CMAC-T</t>
  </si>
  <si>
    <t xml:space="preserve">1.  Eduardo Poletti Gaitàn                  2.- William Vértiz Malabrigo                             3.- Augusto Alvarez Rodríguez           </t>
  </si>
  <si>
    <t>Adquisición de Bienes: Material de Merchandising. Por Items. (20,000 Mandiles y 18,000 Polos)</t>
  </si>
  <si>
    <t>MONTO DEL CONTRATO</t>
  </si>
  <si>
    <t>COSTO TOTAL</t>
  </si>
  <si>
    <t>PENALIDAD</t>
  </si>
  <si>
    <t>CARTA  FIANZA</t>
  </si>
  <si>
    <t>T1= S/. 64,018.50                                        T2= S/. 50,491.01                                  T3= S/: 12,028.80                                    T4= S/. 16,464.08</t>
  </si>
  <si>
    <t>Item 01: S/. 90,000
Item 02: S/. 71,100</t>
  </si>
  <si>
    <t>Item 01: 05 Días Calendarios.
Item 02: 07 Días Calendarios.</t>
  </si>
  <si>
    <t>Item 01: 03 de Agosto del 2005
Item 02: 03 de Agosto del 2005</t>
  </si>
  <si>
    <t>Item 01: 08 de Agosto del 2005
Item 02: 09 de Agosto del 2005</t>
  </si>
  <si>
    <t>Item 01: INVERSIONES TEXTILES Y AFINES DEL PERU SAC.
Item 02: TEXTILES DEL PERU SAC.</t>
  </si>
  <si>
    <t>Contratación de Servicios: Publicacición de avisos de tarjeta de débito en diarios de la ciudad de Trujillo.</t>
  </si>
  <si>
    <t>Adjudicación Directa Selectiva N° 033-2005-CMAC-T</t>
  </si>
  <si>
    <t>Contratación de Servicios: Publicacición de avisos de tarjeta de débito en diarios de la ciudad de Chiclayo.</t>
  </si>
  <si>
    <t>DESIERTO</t>
  </si>
  <si>
    <t>6 MESES</t>
  </si>
  <si>
    <t>MODALIDAD y NÚMERO DE PROCESO</t>
  </si>
  <si>
    <t>OBJETO DEL PROCESO</t>
  </si>
  <si>
    <t>FECHA DE CONVOCATORIA</t>
  </si>
  <si>
    <t>VALOR REFERENCIAL</t>
  </si>
  <si>
    <t>FUENTE DE FINANCIAMIENTO</t>
  </si>
  <si>
    <t>MONTO ADJUDICADO</t>
  </si>
  <si>
    <t>MIEMBROS DE COMITÉ</t>
  </si>
  <si>
    <t>NOMBRE DEL POSTOR GANADOR</t>
  </si>
  <si>
    <t>SITUACIÓN ACTUAL</t>
  </si>
  <si>
    <t>Recursos Propios</t>
  </si>
  <si>
    <t>Culminado</t>
  </si>
  <si>
    <t>-</t>
  </si>
  <si>
    <t>Adjudicación Directa Selectiva N° 040-2005-CMAC-T</t>
  </si>
  <si>
    <t>Arrendamiento de Inmueble en la Ciudad de Cajamarca</t>
  </si>
  <si>
    <t>MARIA NELIDA NUÑEZ VDA. DE CHACON  EDWAR MAX CHACON NUÑEZ    JANNETH CHACON NUÑEZ           JOAHANA MARILU CHACON NUÑEZ</t>
  </si>
  <si>
    <t>C-001-2006/OL-CMAC-T</t>
  </si>
  <si>
    <t>Agencia La Esperanza</t>
  </si>
  <si>
    <t>Póliza de Caución N° 6812469 00, garantía de fiel cumplimiento, vigencia del 04/11/2005 al 01/02/2006.
Póliza de Caución N° 6812469 00, obra pública, vigencia del 04/11/2005 al 01/02/2006</t>
  </si>
  <si>
    <t>CMAC- T</t>
  </si>
  <si>
    <t>Item 01: Contrato: CLS-068-2005/OL-CMAC-T
Item 02: Contrato: CLS-071-2005/OL-CMAC-T</t>
  </si>
  <si>
    <t>OCTUBRE  A DICIEMBRE (02 Meses y 25 Dìas)</t>
  </si>
  <si>
    <t>Adquisición de Bienes:Adquisición de Equipos de Seguridad Electrónica y Circuito Cerrado de TV para Cajeros Automáticos y Areas de Tarjeta de Débito.</t>
  </si>
  <si>
    <t>SPYTEK  S.A.C.</t>
  </si>
  <si>
    <t>12   Días  Calendarios</t>
  </si>
  <si>
    <t>N° 0011-0142-9800008557-75 (US $. 1,637.96, Vigencial del 21 de Marzo del 2005 al 10 de Junio  del 2005).</t>
  </si>
  <si>
    <t>Adjudicación Directa Selectiva N° 005-2005-CMAC-T</t>
  </si>
  <si>
    <t>Adquisiciòn de Bienes: Adquisiciòn de Material Publicitario para Campaña Escolar  de Crèditos.
Item 01: Cuadernos.   S/. 18,000.00
Item 02: Lapiceros.    S/.  8,000.00
Item 03: Cartucheras. S/. 39,000.00</t>
  </si>
  <si>
    <t>Contrataciòn de Servicios: Supervisiòn de Obra Civil Inmueble Anexo  Av. España N° 2550</t>
  </si>
  <si>
    <t xml:space="preserve">1.  Eduardo Poletti Gaitàn 
2.- Juan Alcedo Requena
3.- Augusto Alvarez Rodríguez           </t>
  </si>
  <si>
    <t>JORGE  ALBERTO  ZORA CARVAJAL ALVAREZ</t>
  </si>
  <si>
    <t>180 Dìas Calendarios, a  partir de la recepción del terreno.</t>
  </si>
  <si>
    <t>Item 01: PRODUCCION PUBLICITARIA S.A.C.
Item 02: ALBA  PRODEPORTES EIRL.
Item 03: ALBA  PRODEPORTES EIRL.</t>
  </si>
  <si>
    <r>
      <t xml:space="preserve">Item 01: PRODUCCION PUBLICITARIA S.A.C.    </t>
    </r>
    <r>
      <rPr>
        <b/>
        <sz val="8"/>
        <rFont val="Arial"/>
        <family val="2"/>
      </rPr>
      <t>S/. 19,440.00</t>
    </r>
    <r>
      <rPr>
        <sz val="8"/>
        <rFont val="Arial"/>
        <family val="2"/>
      </rPr>
      <t xml:space="preserve">
Item 02: ALBA  PRODEPORTES EIRL.    </t>
    </r>
    <r>
      <rPr>
        <b/>
        <sz val="8"/>
        <rFont val="Arial"/>
        <family val="2"/>
      </rPr>
      <t>S/.  7,680.00</t>
    </r>
    <r>
      <rPr>
        <sz val="8"/>
        <rFont val="Arial"/>
        <family val="2"/>
      </rPr>
      <t xml:space="preserve">
Item 03: ALBA  PRODEPORTES EIRL.    </t>
    </r>
    <r>
      <rPr>
        <b/>
        <sz val="8"/>
        <rFont val="Arial"/>
        <family val="2"/>
      </rPr>
      <t>S/.38,700.00</t>
    </r>
  </si>
  <si>
    <t>Sr. CESAR AUGUSTO COLINA DUARTE
Sr. EMILIO ROGER COLINA ARANA</t>
  </si>
  <si>
    <t>05 Meses Calendarios</t>
  </si>
  <si>
    <t>Adjudicación Directa Selectiva N° 010-2005-CMAC-T</t>
  </si>
  <si>
    <t>Adquisiciòn de Bienes: Equipos de Tecnologìa Informàtica.</t>
  </si>
  <si>
    <r>
      <t xml:space="preserve">Item 01: PRODUCCION PUBLICITARIA S.A.C.  </t>
    </r>
    <r>
      <rPr>
        <b/>
        <sz val="7"/>
        <rFont val="Arial"/>
        <family val="2"/>
      </rPr>
      <t>(CUADERNOS, 16 Días Calendarios)</t>
    </r>
    <r>
      <rPr>
        <sz val="8"/>
        <rFont val="Arial"/>
        <family val="2"/>
      </rPr>
      <t xml:space="preserve">
Item 02: ALBA  PRODEPORTES EIRL.   </t>
    </r>
    <r>
      <rPr>
        <b/>
        <sz val="7"/>
        <rFont val="Arial"/>
        <family val="2"/>
      </rPr>
      <t>(LAPICEROS, 12 Días Calendarios)</t>
    </r>
    <r>
      <rPr>
        <sz val="8"/>
        <rFont val="Arial"/>
        <family val="2"/>
      </rPr>
      <t xml:space="preserve">
Item 03: ALBA  PRODEPORTES EIRL.  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(CARTUCHERAS, 22 Días Calendarios)</t>
    </r>
  </si>
  <si>
    <t xml:space="preserve">Item 01:GRUPORPP S.A
Item 02: CONSORCIO RADIOSISTEMAS S.A. Y RADIODIFUSORA EL PORVENIR EIRL.
</t>
  </si>
  <si>
    <t>Item 01: 26/09/2005
Item 02: 30/09/2005</t>
  </si>
  <si>
    <t>Item 01: S/. 13,708.80
Item 02: S/.  4,562.18</t>
  </si>
  <si>
    <t>OCTUBRE  A DICIEMBRE</t>
  </si>
  <si>
    <t>03 Meses</t>
  </si>
  <si>
    <t>Item 01: 12 de Abril del 2005
Item 02 :12 de Abril del 2005
Item 03 :12 de Abril del 2005</t>
  </si>
  <si>
    <t>Item 01: 27de Abril del 2005
Item 02 :23 de Abril del 2005
Item 03 :03 de Mayo del 2005</t>
  </si>
  <si>
    <t>Penalidad: Item 01: S/. 303.75</t>
  </si>
  <si>
    <r>
      <t xml:space="preserve">Item 01: PRODUCCION PUBLICITARIA S.A.C.    </t>
    </r>
    <r>
      <rPr>
        <b/>
        <sz val="8"/>
        <rFont val="Arial"/>
        <family val="2"/>
      </rPr>
      <t>S/. 19,136.25</t>
    </r>
    <r>
      <rPr>
        <sz val="8"/>
        <rFont val="Arial"/>
        <family val="2"/>
      </rPr>
      <t xml:space="preserve">
Item 02: ALBA  PRODEPORTES EIRL.    </t>
    </r>
    <r>
      <rPr>
        <b/>
        <sz val="8"/>
        <rFont val="Arial"/>
        <family val="2"/>
      </rPr>
      <t>S/.  7,680.00</t>
    </r>
    <r>
      <rPr>
        <sz val="8"/>
        <rFont val="Arial"/>
        <family val="2"/>
      </rPr>
      <t xml:space="preserve">
Item 03: ALBA  PRODEPORTES EIRL.    </t>
    </r>
    <r>
      <rPr>
        <b/>
        <sz val="8"/>
        <rFont val="Arial"/>
        <family val="2"/>
      </rPr>
      <t>S/.38,700.00</t>
    </r>
  </si>
  <si>
    <t xml:space="preserve">N° 010053416-000 S/. 1,944.00
N° D570-145852   S/.4,638.00 </t>
  </si>
  <si>
    <t>Adjudicación Directa Selectiva N° 009-2005-CMAC-T</t>
  </si>
  <si>
    <t>Contrataciòn de Servicios: Arrendamiento de Inueble edificio Anexo de la Agencia España N° 2617 - 2619 - 2621</t>
  </si>
  <si>
    <t xml:space="preserve">1.  Eduardo Poletti Gaitàn 
2.- Juan Carlos Ortega Reyna.
3.- Diana Fernández Palma          </t>
  </si>
  <si>
    <t>SR.. LUIS CONSTANTE  RAMOS GONZALES</t>
  </si>
  <si>
    <t>N° 010057629-00 (US $. 2,917.08, vigencia del 29 de Agosto al 28 de Setiembre del 2005)</t>
  </si>
  <si>
    <t>06 Meses</t>
  </si>
  <si>
    <t>Jr. Batàn N° 123,133,137</t>
  </si>
  <si>
    <t>Adjudicación Directa Selectiva N° 001-2005-CMAC-T</t>
  </si>
  <si>
    <t>Adquisiciòn de Bienes: Adquisiciòn de Tarjetas Plàsticas con Banda Magnètica.</t>
  </si>
  <si>
    <t>SEGRES  SYSTEC S.A.</t>
  </si>
  <si>
    <t>46 Días Calendarios, de aprobado el diseño final.</t>
  </si>
  <si>
    <t>1.  Augusto Alvarez Rodrìguez                  2.- Nela Sagàstegui Bracamonte                             3.- Diana Fernàndez Palma</t>
  </si>
  <si>
    <t>CESAR AUGUSTO COLINA DUARTE Y/O EMULIO ROGER COLINA DUARTE</t>
  </si>
  <si>
    <t>Adquisiciòn de Bienes: Departamento para Campaña de Ahorros.</t>
  </si>
  <si>
    <t>Campaña de Ahorros</t>
  </si>
  <si>
    <t>RUBÈN DARIO CANAHUALPA Y/O EDITH MARCELA FARRO LOPEZ</t>
  </si>
  <si>
    <t>Contrataciòn de Servicios: Gestiòn de Cobranza Judicial y Extrajudicial para Agencias de La Caja Trujillo. Por Items (Deviene CP N° 002-2005-CMAC-T)</t>
  </si>
  <si>
    <t>ITEM 02, CHICLAYO: ESTUDIO JURIDICO JUAN JOSE ESTRADA DIAZ ABOGADOS S.C.R.L.
ITEM 05, CHIMBOTE: VICTOR DANIEL CORONEL SALAVERRY.
ITEM 09, PERCY HANNOVER SANTA CRUZ CARBAJAL</t>
  </si>
  <si>
    <t>ITEM 02, CHICLAYO:S/. 11,000
ITEM 05, CHIMBOTE: S/. 7,875
ITEM 09, VIRU: S/. 7,875</t>
  </si>
  <si>
    <t>01 de Junio del 2005 al 31 de Diciembre del 2005</t>
  </si>
  <si>
    <t>C-073-2005/OL-CMAC-T O/N Nº 3193</t>
  </si>
  <si>
    <t>C-072-2005/OL-CMAC-T</t>
  </si>
  <si>
    <t>C-075-2005/OL-CMAC-T</t>
  </si>
  <si>
    <t>C-074-2005/OL-CMAC-T</t>
  </si>
  <si>
    <t>C-076-2005/OL-CMAC-T</t>
  </si>
  <si>
    <t>C-077-2005/OL-CMAC-T</t>
  </si>
  <si>
    <t>C-081A-2005/OL-CMAC-T</t>
  </si>
  <si>
    <t>C-080-2005/OL-CMAC-T</t>
  </si>
  <si>
    <t>Adquiisiciòn Directa Selectiva N° 022-2005-CMAC-T "Obra Civil: Habilitaciòn de Inmueble, para la Agencia La Esperanza, Distrito de la Esperanza, Dpto de La Libertad</t>
  </si>
  <si>
    <t>CHICLAYO</t>
  </si>
  <si>
    <t>MONTO ADICIONAL AL CONTRATO</t>
  </si>
  <si>
    <t>EMPRESA   EDITORA LA INDUSTRIA DE TRUJILLO S.A.</t>
  </si>
  <si>
    <t>09 de Octubre y 16 de Octubre</t>
  </si>
  <si>
    <t>N° 0011-280-9800018642-53, S/. 3,598.56, vigencia del 14/10/2005 al 30/11/2005.
N° 0011-280-9800018650-56, S/. 3,721.62, vigencia del 14/10/2005 al 30/11/2005</t>
  </si>
  <si>
    <t xml:space="preserve">Item 01: S/. 16,501.96
Item 02: S/.  4,201.89
</t>
  </si>
  <si>
    <t>N° 2005 /00582-00, vigencia del 06/10/2005 al 05/11/2005</t>
  </si>
  <si>
    <t>N° D194-321607, vigencia del  11/08/2005 al 02/11/2005.
N° D 194-303648, vigencia del 24/02/2005 al 31/05/2005.</t>
  </si>
  <si>
    <t>N° 048-2005, vigencia del 13/09/2005 al 16/10/2005</t>
  </si>
  <si>
    <t>23  de Octubre  hasta 11 de Noviembre del 2005</t>
  </si>
  <si>
    <t>N° 0011-018-9800003376-75, S/. 2,362.50, vigencia del 18/10/2005 al 31/12/2005.
N° 0011-0118-9800000325-72, S/. 2,677.52, vigencia del 18/10/2005 al 31/12/2005</t>
  </si>
  <si>
    <t xml:space="preserve"> Trujillo</t>
  </si>
  <si>
    <t>N° 2005 /00577-00, vigencia del 07/10/2005 al 06/01/2006</t>
  </si>
  <si>
    <t>01 mes y 18 dìas calendarios</t>
  </si>
  <si>
    <t>N° 2005 / 00581-00, vigencia del 06/10/2005 al 04/01/2005</t>
  </si>
  <si>
    <t xml:space="preserve">Lima </t>
  </si>
  <si>
    <t>N° 2005/00578-00, vigencia del 07/10/2005 al 06/01/2006, s/. 6,385.00</t>
  </si>
  <si>
    <t>45  Dìas Calendarios</t>
  </si>
  <si>
    <t>Adquisiciòn de Bienes: Automóviles para Campaña de Depósito Mágico</t>
  </si>
</sst>
</file>

<file path=xl/styles.xml><?xml version="1.0" encoding="utf-8"?>
<styleSheet xmlns="http://schemas.openxmlformats.org/spreadsheetml/2006/main">
  <numFmts count="2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[$$-409]#,##0.00"/>
    <numFmt numFmtId="165" formatCode="&quot;S/.&quot;\ #,##0.00"/>
    <numFmt numFmtId="166" formatCode="[$$-409]#,##0.00_);\([$$-409]#,##0.00\)"/>
    <numFmt numFmtId="167" formatCode="[$$-409]#,##0.00_);[Red]\([$$-409]#,##0.00\)"/>
    <numFmt numFmtId="168" formatCode="[$-280A]dddd\,\ dd&quot; de &quot;mmmm&quot; de &quot;yyyy"/>
    <numFmt numFmtId="169" formatCode="dd\-mm\-yy;@"/>
    <numFmt numFmtId="170" formatCode="[$-280A]d&quot; de &quot;mmmm&quot; de &quot;yyyy;@"/>
    <numFmt numFmtId="171" formatCode="&quot;S/.&quot;\ #,##0.000_);\(&quot;S/.&quot;\ #,##0.000\)"/>
    <numFmt numFmtId="172" formatCode="&quot;S/.&quot;\ #,##0.0_);\(&quot;S/.&quot;\ #,##0.0\)"/>
    <numFmt numFmtId="173" formatCode="[$-280A]hh:mm:ss\ AM/PM"/>
    <numFmt numFmtId="174" formatCode="[$$-1409]#,##0.00;\-[$$-1409]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6" fontId="4" fillId="0" borderId="1" xfId="17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166" fontId="4" fillId="0" borderId="2" xfId="17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7" fontId="4" fillId="0" borderId="2" xfId="17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70" fontId="4" fillId="0" borderId="2" xfId="0" applyNumberFormat="1" applyFont="1" applyBorder="1" applyAlignment="1">
      <alignment horizontal="center" vertical="center" wrapText="1"/>
    </xf>
    <xf numFmtId="170" fontId="4" fillId="0" borderId="2" xfId="0" applyNumberFormat="1" applyFont="1" applyBorder="1" applyAlignment="1">
      <alignment horizontal="center" vertical="center"/>
    </xf>
    <xf numFmtId="170" fontId="4" fillId="0" borderId="2" xfId="17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7" fontId="1" fillId="0" borderId="2" xfId="17" applyNumberFormat="1" applyFont="1" applyBorder="1" applyAlignment="1">
      <alignment horizontal="center" vertical="center" wrapText="1"/>
    </xf>
    <xf numFmtId="7" fontId="2" fillId="0" borderId="2" xfId="17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7" fontId="4" fillId="0" borderId="2" xfId="17" applyNumberFormat="1" applyFont="1" applyFill="1" applyBorder="1" applyAlignment="1">
      <alignment horizontal="center" vertical="center" wrapText="1"/>
    </xf>
    <xf numFmtId="170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7" fontId="0" fillId="0" borderId="2" xfId="17" applyNumberFormat="1" applyFont="1" applyBorder="1" applyAlignment="1">
      <alignment horizontal="center" vertical="center" wrapText="1"/>
    </xf>
    <xf numFmtId="166" fontId="4" fillId="0" borderId="2" xfId="17" applyNumberFormat="1" applyFont="1" applyFill="1" applyBorder="1" applyAlignment="1">
      <alignment horizontal="center" vertical="center" wrapText="1"/>
    </xf>
    <xf numFmtId="7" fontId="4" fillId="0" borderId="2" xfId="17" applyNumberFormat="1" applyFont="1" applyBorder="1" applyAlignment="1">
      <alignment horizontal="left" vertical="center" wrapText="1"/>
    </xf>
    <xf numFmtId="7" fontId="3" fillId="2" borderId="2" xfId="17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6" fontId="4" fillId="2" borderId="2" xfId="17" applyNumberFormat="1" applyFont="1" applyFill="1" applyBorder="1" applyAlignment="1">
      <alignment horizontal="center" vertical="center" wrapText="1"/>
    </xf>
    <xf numFmtId="7" fontId="4" fillId="2" borderId="2" xfId="17" applyNumberFormat="1" applyFont="1" applyFill="1" applyBorder="1" applyAlignment="1">
      <alignment horizontal="center" vertical="center" wrapText="1"/>
    </xf>
    <xf numFmtId="170" fontId="4" fillId="2" borderId="2" xfId="17" applyNumberFormat="1" applyFont="1" applyFill="1" applyBorder="1" applyAlignment="1">
      <alignment horizontal="center" vertical="center" wrapText="1"/>
    </xf>
    <xf numFmtId="7" fontId="0" fillId="2" borderId="2" xfId="17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4" fontId="4" fillId="0" borderId="2" xfId="17" applyNumberFormat="1" applyFont="1" applyBorder="1" applyAlignment="1">
      <alignment horizontal="center" vertical="center" wrapText="1"/>
    </xf>
    <xf numFmtId="7" fontId="1" fillId="2" borderId="2" xfId="17" applyNumberFormat="1" applyFont="1" applyFill="1" applyBorder="1" applyAlignment="1">
      <alignment horizontal="center" vertical="center" wrapText="1"/>
    </xf>
    <xf numFmtId="170" fontId="4" fillId="0" borderId="2" xfId="17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6" fontId="4" fillId="0" borderId="10" xfId="17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0" fontId="4" fillId="0" borderId="1" xfId="17" applyNumberFormat="1" applyFont="1" applyBorder="1" applyAlignment="1">
      <alignment horizontal="center" vertical="center" wrapText="1"/>
    </xf>
    <xf numFmtId="170" fontId="4" fillId="2" borderId="2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7" fontId="3" fillId="0" borderId="2" xfId="17" applyNumberFormat="1" applyFont="1" applyBorder="1" applyAlignment="1">
      <alignment horizontal="center" vertical="center" wrapText="1"/>
    </xf>
    <xf numFmtId="166" fontId="0" fillId="0" borderId="0" xfId="0" applyNumberFormat="1" applyFont="1" applyAlignment="1">
      <alignment horizontal="center" vertical="center"/>
    </xf>
    <xf numFmtId="170" fontId="4" fillId="0" borderId="10" xfId="17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7" fontId="4" fillId="0" borderId="8" xfId="17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0" fontId="4" fillId="2" borderId="2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164" fontId="4" fillId="0" borderId="2" xfId="17" applyNumberFormat="1" applyFont="1" applyBorder="1" applyAlignment="1">
      <alignment horizontal="center" vertical="center" wrapText="1"/>
    </xf>
    <xf numFmtId="164" fontId="4" fillId="0" borderId="2" xfId="17" applyNumberFormat="1" applyFont="1" applyFill="1" applyBorder="1" applyAlignment="1">
      <alignment horizontal="center" vertical="center" wrapText="1"/>
    </xf>
    <xf numFmtId="170" fontId="4" fillId="0" borderId="2" xfId="0" applyNumberFormat="1" applyFont="1" applyFill="1" applyBorder="1" applyAlignment="1">
      <alignment horizontal="center" vertical="center"/>
    </xf>
    <xf numFmtId="7" fontId="1" fillId="0" borderId="2" xfId="17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7" fontId="3" fillId="0" borderId="2" xfId="17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48"/>
  <sheetViews>
    <sheetView tabSelected="1" workbookViewId="0" topLeftCell="A1">
      <selection activeCell="P34" sqref="P34"/>
    </sheetView>
  </sheetViews>
  <sheetFormatPr defaultColWidth="11.421875" defaultRowHeight="12.75"/>
  <cols>
    <col min="1" max="1" width="6.140625" style="2" customWidth="1"/>
    <col min="2" max="2" width="18.421875" style="2" customWidth="1"/>
    <col min="3" max="3" width="25.140625" style="2" customWidth="1"/>
    <col min="4" max="4" width="19.8515625" style="2" customWidth="1"/>
    <col min="5" max="5" width="16.57421875" style="2" customWidth="1"/>
    <col min="6" max="6" width="20.140625" style="2" customWidth="1"/>
    <col min="7" max="7" width="28.28125" style="2" customWidth="1"/>
    <col min="8" max="8" width="29.421875" style="2" customWidth="1"/>
    <col min="9" max="9" width="20.140625" style="2" customWidth="1"/>
    <col min="10" max="10" width="24.7109375" style="2" customWidth="1"/>
    <col min="11" max="11" width="18.57421875" style="2" customWidth="1"/>
    <col min="12" max="12" width="29.7109375" style="2" customWidth="1"/>
    <col min="13" max="13" width="28.57421875" style="2" customWidth="1"/>
    <col min="14" max="14" width="37.28125" style="2" customWidth="1"/>
    <col min="15" max="15" width="24.28125" style="2" customWidth="1"/>
    <col min="16" max="16" width="22.421875" style="2" customWidth="1"/>
    <col min="17" max="17" width="14.140625" style="2" customWidth="1"/>
    <col min="18" max="18" width="24.421875" style="2" customWidth="1"/>
    <col min="19" max="19" width="30.57421875" style="2" customWidth="1"/>
    <col min="20" max="20" width="12.421875" style="2" customWidth="1"/>
    <col min="21" max="21" width="13.140625" style="2" customWidth="1"/>
    <col min="22" max="22" width="23.421875" style="2" customWidth="1"/>
    <col min="23" max="23" width="19.28125" style="2" customWidth="1"/>
    <col min="24" max="24" width="14.8515625" style="2" customWidth="1"/>
    <col min="25" max="25" width="18.00390625" style="2" customWidth="1"/>
    <col min="26" max="26" width="20.00390625" style="2" customWidth="1"/>
    <col min="27" max="16384" width="11.421875" style="2" customWidth="1"/>
  </cols>
  <sheetData>
    <row r="2" ht="15.75" thickBot="1">
      <c r="A2" s="16" t="s">
        <v>194</v>
      </c>
    </row>
    <row r="3" spans="25:26" ht="13.5" thickBot="1">
      <c r="Y3" s="71" t="s">
        <v>121</v>
      </c>
      <c r="Z3" s="72"/>
    </row>
    <row r="4" spans="1:26" ht="53.25" customHeight="1" thickBot="1">
      <c r="A4" s="8"/>
      <c r="B4" s="9" t="s">
        <v>213</v>
      </c>
      <c r="C4" s="9" t="s">
        <v>214</v>
      </c>
      <c r="D4" s="9" t="s">
        <v>216</v>
      </c>
      <c r="E4" s="9" t="s">
        <v>184</v>
      </c>
      <c r="F4" s="9" t="s">
        <v>215</v>
      </c>
      <c r="G4" s="9" t="s">
        <v>219</v>
      </c>
      <c r="H4" s="9" t="s">
        <v>220</v>
      </c>
      <c r="I4" s="9" t="s">
        <v>180</v>
      </c>
      <c r="J4" s="9" t="s">
        <v>181</v>
      </c>
      <c r="K4" s="9" t="s">
        <v>217</v>
      </c>
      <c r="L4" s="9" t="s">
        <v>218</v>
      </c>
      <c r="M4" s="9" t="s">
        <v>198</v>
      </c>
      <c r="N4" s="9" t="s">
        <v>186</v>
      </c>
      <c r="O4" s="9" t="s">
        <v>187</v>
      </c>
      <c r="P4" s="9" t="s">
        <v>188</v>
      </c>
      <c r="Q4" s="9" t="s">
        <v>200</v>
      </c>
      <c r="R4" s="9" t="s">
        <v>199</v>
      </c>
      <c r="S4" s="9" t="s">
        <v>201</v>
      </c>
      <c r="T4" s="9" t="s">
        <v>189</v>
      </c>
      <c r="U4" s="9" t="s">
        <v>190</v>
      </c>
      <c r="V4" s="10" t="s">
        <v>221</v>
      </c>
      <c r="W4" s="37" t="s">
        <v>73</v>
      </c>
      <c r="X4" s="10" t="s">
        <v>291</v>
      </c>
      <c r="Y4" s="58" t="s">
        <v>187</v>
      </c>
      <c r="Z4" s="58" t="s">
        <v>188</v>
      </c>
    </row>
    <row r="5" spans="1:26" ht="53.25" customHeight="1">
      <c r="A5" s="69">
        <v>1</v>
      </c>
      <c r="B5" s="19" t="s">
        <v>268</v>
      </c>
      <c r="C5" s="12" t="s">
        <v>269</v>
      </c>
      <c r="D5" s="11">
        <v>72100</v>
      </c>
      <c r="E5" s="11" t="s">
        <v>10</v>
      </c>
      <c r="F5" s="13">
        <v>38377</v>
      </c>
      <c r="G5" s="6" t="s">
        <v>18</v>
      </c>
      <c r="H5" s="11" t="s">
        <v>270</v>
      </c>
      <c r="I5" s="13">
        <v>38392</v>
      </c>
      <c r="J5" s="14">
        <v>38399</v>
      </c>
      <c r="K5" s="4" t="s">
        <v>222</v>
      </c>
      <c r="L5" s="11">
        <v>70461.09</v>
      </c>
      <c r="M5" s="11">
        <v>70461.09</v>
      </c>
      <c r="N5" s="11" t="s">
        <v>271</v>
      </c>
      <c r="O5" s="35">
        <v>38545</v>
      </c>
      <c r="P5" s="35">
        <v>38590</v>
      </c>
      <c r="Q5" s="5" t="s">
        <v>224</v>
      </c>
      <c r="R5" s="11">
        <v>70461.09</v>
      </c>
      <c r="S5" s="45" t="s">
        <v>297</v>
      </c>
      <c r="T5" s="4" t="s">
        <v>231</v>
      </c>
      <c r="U5" s="4" t="s">
        <v>231</v>
      </c>
      <c r="V5" s="7" t="s">
        <v>223</v>
      </c>
      <c r="W5" s="44" t="s">
        <v>74</v>
      </c>
      <c r="X5" s="27" t="s">
        <v>224</v>
      </c>
      <c r="Y5" s="44" t="s">
        <v>224</v>
      </c>
      <c r="Z5" s="44" t="s">
        <v>224</v>
      </c>
    </row>
    <row r="6" spans="1:26" ht="53.25" customHeight="1">
      <c r="A6" s="69">
        <v>2</v>
      </c>
      <c r="B6" s="19" t="s">
        <v>12</v>
      </c>
      <c r="C6" s="12" t="s">
        <v>13</v>
      </c>
      <c r="D6" s="5">
        <v>9300</v>
      </c>
      <c r="E6" s="11" t="s">
        <v>10</v>
      </c>
      <c r="F6" s="13">
        <v>38383</v>
      </c>
      <c r="G6" s="6" t="s">
        <v>18</v>
      </c>
      <c r="H6" s="11" t="s">
        <v>14</v>
      </c>
      <c r="I6" s="13">
        <v>38399</v>
      </c>
      <c r="J6" s="14">
        <v>38406</v>
      </c>
      <c r="K6" s="4" t="s">
        <v>222</v>
      </c>
      <c r="L6" s="5">
        <v>8980</v>
      </c>
      <c r="M6" s="5">
        <v>8980</v>
      </c>
      <c r="N6" s="11" t="s">
        <v>15</v>
      </c>
      <c r="O6" s="15">
        <v>38415</v>
      </c>
      <c r="P6" s="30" t="s">
        <v>16</v>
      </c>
      <c r="Q6" s="5"/>
      <c r="R6" s="5"/>
      <c r="S6" s="17" t="s">
        <v>224</v>
      </c>
      <c r="T6" s="4" t="s">
        <v>231</v>
      </c>
      <c r="U6" s="4" t="s">
        <v>231</v>
      </c>
      <c r="V6" s="7" t="s">
        <v>17</v>
      </c>
      <c r="W6" s="44" t="s">
        <v>75</v>
      </c>
      <c r="X6" s="27" t="s">
        <v>224</v>
      </c>
      <c r="Y6" s="44" t="s">
        <v>224</v>
      </c>
      <c r="Z6" s="44" t="s">
        <v>224</v>
      </c>
    </row>
    <row r="7" spans="1:26" ht="53.25" customHeight="1">
      <c r="A7" s="69">
        <v>3</v>
      </c>
      <c r="B7" s="19" t="s">
        <v>19</v>
      </c>
      <c r="C7" s="12" t="s">
        <v>20</v>
      </c>
      <c r="D7" s="5">
        <v>7901.6</v>
      </c>
      <c r="E7" s="11" t="s">
        <v>10</v>
      </c>
      <c r="F7" s="13">
        <v>38404</v>
      </c>
      <c r="G7" s="6" t="s">
        <v>18</v>
      </c>
      <c r="H7" s="11" t="s">
        <v>21</v>
      </c>
      <c r="I7" s="13">
        <v>38419</v>
      </c>
      <c r="J7" s="14">
        <v>38419</v>
      </c>
      <c r="K7" s="4" t="s">
        <v>222</v>
      </c>
      <c r="L7" s="5">
        <v>8395.45</v>
      </c>
      <c r="M7" s="5">
        <v>8395.45</v>
      </c>
      <c r="N7" s="11" t="s">
        <v>23</v>
      </c>
      <c r="O7" s="15">
        <v>38428</v>
      </c>
      <c r="P7" s="15">
        <v>38672</v>
      </c>
      <c r="Q7" s="5" t="s">
        <v>224</v>
      </c>
      <c r="R7" s="5"/>
      <c r="S7" s="18" t="s">
        <v>22</v>
      </c>
      <c r="T7" s="4" t="s">
        <v>24</v>
      </c>
      <c r="U7" s="4" t="s">
        <v>24</v>
      </c>
      <c r="V7" s="7" t="s">
        <v>223</v>
      </c>
      <c r="W7" s="44" t="s">
        <v>76</v>
      </c>
      <c r="X7" s="27" t="s">
        <v>224</v>
      </c>
      <c r="Y7" s="44" t="s">
        <v>224</v>
      </c>
      <c r="Z7" s="44" t="s">
        <v>224</v>
      </c>
    </row>
    <row r="8" spans="1:26" ht="71.25" customHeight="1">
      <c r="A8" s="69">
        <v>4</v>
      </c>
      <c r="B8" s="19" t="s">
        <v>25</v>
      </c>
      <c r="C8" s="12" t="s">
        <v>234</v>
      </c>
      <c r="D8" s="5">
        <v>16405</v>
      </c>
      <c r="E8" s="11" t="s">
        <v>10</v>
      </c>
      <c r="F8" s="13">
        <v>38404</v>
      </c>
      <c r="G8" s="6" t="s">
        <v>18</v>
      </c>
      <c r="H8" s="11" t="s">
        <v>235</v>
      </c>
      <c r="I8" s="13">
        <v>38419</v>
      </c>
      <c r="J8" s="14">
        <v>38419</v>
      </c>
      <c r="K8" s="4" t="s">
        <v>222</v>
      </c>
      <c r="L8" s="5">
        <v>16379.6</v>
      </c>
      <c r="M8" s="5">
        <v>16379.6</v>
      </c>
      <c r="N8" s="11" t="s">
        <v>236</v>
      </c>
      <c r="O8" s="15">
        <v>38433</v>
      </c>
      <c r="P8" s="15">
        <v>38446</v>
      </c>
      <c r="Q8" s="5" t="s">
        <v>224</v>
      </c>
      <c r="R8" s="5">
        <f>+M8</f>
        <v>16379.6</v>
      </c>
      <c r="S8" s="18" t="s">
        <v>237</v>
      </c>
      <c r="T8" s="4" t="s">
        <v>11</v>
      </c>
      <c r="U8" s="4" t="s">
        <v>11</v>
      </c>
      <c r="V8" s="7" t="s">
        <v>223</v>
      </c>
      <c r="W8" s="44" t="s">
        <v>77</v>
      </c>
      <c r="X8" s="27" t="s">
        <v>224</v>
      </c>
      <c r="Y8" s="39" t="s">
        <v>224</v>
      </c>
      <c r="Z8" s="39" t="s">
        <v>224</v>
      </c>
    </row>
    <row r="9" spans="1:26" ht="78" customHeight="1">
      <c r="A9" s="70">
        <v>5</v>
      </c>
      <c r="B9" s="19" t="s">
        <v>238</v>
      </c>
      <c r="C9" s="19" t="s">
        <v>239</v>
      </c>
      <c r="D9" s="20">
        <v>65000</v>
      </c>
      <c r="E9" s="20" t="s">
        <v>10</v>
      </c>
      <c r="F9" s="21">
        <v>38413</v>
      </c>
      <c r="G9" s="22" t="s">
        <v>241</v>
      </c>
      <c r="H9" s="11" t="s">
        <v>244</v>
      </c>
      <c r="I9" s="13">
        <v>38428</v>
      </c>
      <c r="J9" s="14">
        <v>38439</v>
      </c>
      <c r="K9" s="4" t="s">
        <v>222</v>
      </c>
      <c r="L9" s="11" t="s">
        <v>245</v>
      </c>
      <c r="M9" s="11" t="s">
        <v>245</v>
      </c>
      <c r="N9" s="11" t="s">
        <v>250</v>
      </c>
      <c r="O9" s="15" t="s">
        <v>256</v>
      </c>
      <c r="P9" s="15" t="s">
        <v>257</v>
      </c>
      <c r="Q9" s="5" t="s">
        <v>258</v>
      </c>
      <c r="R9" s="11" t="s">
        <v>259</v>
      </c>
      <c r="S9" s="23" t="s">
        <v>260</v>
      </c>
      <c r="T9" s="4" t="s">
        <v>11</v>
      </c>
      <c r="U9" s="4" t="s">
        <v>11</v>
      </c>
      <c r="V9" s="36" t="s">
        <v>223</v>
      </c>
      <c r="W9" s="44" t="s">
        <v>78</v>
      </c>
      <c r="X9" s="44" t="s">
        <v>224</v>
      </c>
      <c r="Y9" s="44" t="s">
        <v>224</v>
      </c>
      <c r="Z9" s="44" t="s">
        <v>224</v>
      </c>
    </row>
    <row r="10" spans="1:26" ht="78" customHeight="1">
      <c r="A10" s="70">
        <v>6</v>
      </c>
      <c r="B10" s="19" t="s">
        <v>41</v>
      </c>
      <c r="C10" s="12" t="s">
        <v>42</v>
      </c>
      <c r="D10" s="5">
        <v>16185.44</v>
      </c>
      <c r="E10" s="20" t="s">
        <v>10</v>
      </c>
      <c r="F10" s="21">
        <v>38413</v>
      </c>
      <c r="G10" s="22" t="s">
        <v>241</v>
      </c>
      <c r="H10" s="11" t="s">
        <v>235</v>
      </c>
      <c r="I10" s="13">
        <v>38428</v>
      </c>
      <c r="J10" s="14">
        <v>38428</v>
      </c>
      <c r="K10" s="4" t="s">
        <v>222</v>
      </c>
      <c r="L10" s="5">
        <v>15469.96</v>
      </c>
      <c r="M10" s="5">
        <v>15469.96</v>
      </c>
      <c r="N10" s="11" t="s">
        <v>43</v>
      </c>
      <c r="O10" s="15">
        <v>38442</v>
      </c>
      <c r="P10" s="15">
        <v>38457</v>
      </c>
      <c r="Q10" s="5" t="s">
        <v>224</v>
      </c>
      <c r="R10" s="5">
        <v>15469.96</v>
      </c>
      <c r="S10" s="23" t="s">
        <v>44</v>
      </c>
      <c r="T10" s="4" t="s">
        <v>45</v>
      </c>
      <c r="U10" s="4" t="s">
        <v>45</v>
      </c>
      <c r="V10" s="36" t="s">
        <v>223</v>
      </c>
      <c r="W10" s="44" t="s">
        <v>79</v>
      </c>
      <c r="X10" s="44" t="s">
        <v>224</v>
      </c>
      <c r="Y10" s="44" t="s">
        <v>224</v>
      </c>
      <c r="Z10" s="44" t="s">
        <v>224</v>
      </c>
    </row>
    <row r="11" spans="1:26" ht="78" customHeight="1">
      <c r="A11" s="70">
        <v>7</v>
      </c>
      <c r="B11" s="19" t="s">
        <v>47</v>
      </c>
      <c r="C11" s="19" t="s">
        <v>48</v>
      </c>
      <c r="D11" s="5">
        <v>30584.19</v>
      </c>
      <c r="E11" s="20" t="s">
        <v>10</v>
      </c>
      <c r="F11" s="21">
        <v>38425</v>
      </c>
      <c r="G11" s="22" t="s">
        <v>99</v>
      </c>
      <c r="H11" s="11" t="s">
        <v>102</v>
      </c>
      <c r="I11" s="13">
        <v>38442</v>
      </c>
      <c r="J11" s="14">
        <v>38466</v>
      </c>
      <c r="K11" s="4" t="s">
        <v>222</v>
      </c>
      <c r="L11" s="5">
        <v>26696.08</v>
      </c>
      <c r="M11" s="5">
        <v>26696.08</v>
      </c>
      <c r="N11" s="11" t="s">
        <v>101</v>
      </c>
      <c r="O11" s="15">
        <v>38481</v>
      </c>
      <c r="P11" s="15">
        <v>38482</v>
      </c>
      <c r="Q11" s="5" t="s">
        <v>224</v>
      </c>
      <c r="R11" s="5">
        <v>26696.08</v>
      </c>
      <c r="S11" s="23" t="s">
        <v>103</v>
      </c>
      <c r="T11" s="4" t="s">
        <v>100</v>
      </c>
      <c r="U11" s="4" t="s">
        <v>100</v>
      </c>
      <c r="V11" s="7" t="s">
        <v>223</v>
      </c>
      <c r="W11" s="44" t="s">
        <v>80</v>
      </c>
      <c r="X11" s="38" t="s">
        <v>224</v>
      </c>
      <c r="Y11" s="47" t="s">
        <v>224</v>
      </c>
      <c r="Z11" s="41" t="s">
        <v>224</v>
      </c>
    </row>
    <row r="12" spans="1:26" ht="78" customHeight="1">
      <c r="A12" s="70">
        <v>8</v>
      </c>
      <c r="B12" s="19" t="s">
        <v>104</v>
      </c>
      <c r="C12" s="19" t="s">
        <v>105</v>
      </c>
      <c r="D12" s="5">
        <v>8400</v>
      </c>
      <c r="E12" s="20" t="s">
        <v>10</v>
      </c>
      <c r="F12" s="21">
        <v>38426</v>
      </c>
      <c r="G12" s="22" t="s">
        <v>99</v>
      </c>
      <c r="H12" s="11" t="s">
        <v>246</v>
      </c>
      <c r="I12" s="13">
        <v>38442</v>
      </c>
      <c r="J12" s="14">
        <v>38442</v>
      </c>
      <c r="K12" s="4" t="s">
        <v>222</v>
      </c>
      <c r="L12" s="5">
        <v>8400</v>
      </c>
      <c r="M12" s="5">
        <v>8400</v>
      </c>
      <c r="N12" s="11" t="s">
        <v>247</v>
      </c>
      <c r="O12" s="15">
        <v>38443</v>
      </c>
      <c r="P12" s="15">
        <v>38596</v>
      </c>
      <c r="Q12" s="5" t="s">
        <v>224</v>
      </c>
      <c r="R12" s="5">
        <v>8400</v>
      </c>
      <c r="S12" s="23" t="s">
        <v>224</v>
      </c>
      <c r="T12" s="4" t="s">
        <v>106</v>
      </c>
      <c r="U12" s="4" t="s">
        <v>106</v>
      </c>
      <c r="V12" s="36" t="s">
        <v>223</v>
      </c>
      <c r="W12" s="44" t="s">
        <v>81</v>
      </c>
      <c r="X12" s="1" t="s">
        <v>224</v>
      </c>
      <c r="Y12" s="41" t="s">
        <v>224</v>
      </c>
      <c r="Z12" s="41" t="s">
        <v>224</v>
      </c>
    </row>
    <row r="13" spans="1:26" ht="78" customHeight="1">
      <c r="A13" s="70">
        <v>9</v>
      </c>
      <c r="B13" s="19" t="s">
        <v>261</v>
      </c>
      <c r="C13" s="19" t="s">
        <v>262</v>
      </c>
      <c r="D13" s="24">
        <v>14190</v>
      </c>
      <c r="E13" s="20" t="s">
        <v>10</v>
      </c>
      <c r="F13" s="21">
        <v>38457</v>
      </c>
      <c r="G13" s="22" t="s">
        <v>263</v>
      </c>
      <c r="H13" s="11" t="s">
        <v>264</v>
      </c>
      <c r="I13" s="13">
        <v>38471</v>
      </c>
      <c r="J13" s="14">
        <v>38471</v>
      </c>
      <c r="K13" s="4" t="s">
        <v>222</v>
      </c>
      <c r="L13" s="5">
        <v>14190</v>
      </c>
      <c r="M13" s="5">
        <v>14190</v>
      </c>
      <c r="N13" s="11" t="s">
        <v>38</v>
      </c>
      <c r="O13" s="15">
        <v>38478</v>
      </c>
      <c r="P13" s="15">
        <v>38656</v>
      </c>
      <c r="Q13" s="5" t="s">
        <v>224</v>
      </c>
      <c r="R13" s="5">
        <v>14190</v>
      </c>
      <c r="S13" s="23" t="s">
        <v>224</v>
      </c>
      <c r="T13" s="4" t="s">
        <v>39</v>
      </c>
      <c r="U13" s="4" t="s">
        <v>40</v>
      </c>
      <c r="V13" s="7" t="s">
        <v>223</v>
      </c>
      <c r="W13" s="44" t="s">
        <v>82</v>
      </c>
      <c r="X13" s="46">
        <f>+R13</f>
        <v>14190</v>
      </c>
      <c r="Y13" s="15">
        <v>38663</v>
      </c>
      <c r="Z13" s="15">
        <v>38843</v>
      </c>
    </row>
    <row r="14" spans="1:26" ht="78" customHeight="1">
      <c r="A14" s="70">
        <v>10</v>
      </c>
      <c r="B14" s="19" t="s">
        <v>248</v>
      </c>
      <c r="C14" s="19" t="s">
        <v>249</v>
      </c>
      <c r="D14" s="24">
        <v>14190</v>
      </c>
      <c r="E14" s="20" t="s">
        <v>10</v>
      </c>
      <c r="F14" s="21">
        <v>38457</v>
      </c>
      <c r="G14" s="22" t="s">
        <v>263</v>
      </c>
      <c r="H14" s="11" t="s">
        <v>160</v>
      </c>
      <c r="I14" s="13">
        <v>38475</v>
      </c>
      <c r="J14" s="14">
        <v>38482</v>
      </c>
      <c r="K14" s="4" t="s">
        <v>222</v>
      </c>
      <c r="L14" s="5">
        <v>16315.6</v>
      </c>
      <c r="M14" s="5">
        <v>16315.6</v>
      </c>
      <c r="N14" s="11" t="s">
        <v>162</v>
      </c>
      <c r="O14" s="15">
        <v>38497</v>
      </c>
      <c r="P14" s="15">
        <v>38503</v>
      </c>
      <c r="Q14" s="5" t="s">
        <v>224</v>
      </c>
      <c r="R14" s="5">
        <f>+M14</f>
        <v>16315.6</v>
      </c>
      <c r="S14" s="11" t="s">
        <v>161</v>
      </c>
      <c r="T14" s="4" t="s">
        <v>11</v>
      </c>
      <c r="U14" s="4" t="s">
        <v>11</v>
      </c>
      <c r="V14" s="7" t="s">
        <v>223</v>
      </c>
      <c r="W14" s="44" t="s">
        <v>83</v>
      </c>
      <c r="X14" s="27" t="s">
        <v>224</v>
      </c>
      <c r="Y14" s="39" t="s">
        <v>224</v>
      </c>
      <c r="Z14" s="39" t="s">
        <v>224</v>
      </c>
    </row>
    <row r="15" spans="1:26" ht="78" customHeight="1">
      <c r="A15" s="70">
        <v>11</v>
      </c>
      <c r="B15" s="19" t="s">
        <v>163</v>
      </c>
      <c r="C15" s="19" t="s">
        <v>277</v>
      </c>
      <c r="D15" s="20">
        <v>90000</v>
      </c>
      <c r="E15" s="20" t="s">
        <v>10</v>
      </c>
      <c r="F15" s="21">
        <v>38467</v>
      </c>
      <c r="G15" s="22" t="s">
        <v>263</v>
      </c>
      <c r="H15" s="11" t="s">
        <v>278</v>
      </c>
      <c r="I15" s="13">
        <v>38483</v>
      </c>
      <c r="J15" s="14">
        <v>38490</v>
      </c>
      <c r="K15" s="4" t="s">
        <v>222</v>
      </c>
      <c r="L15" s="11" t="s">
        <v>279</v>
      </c>
      <c r="M15" s="11" t="s">
        <v>279</v>
      </c>
      <c r="N15" s="11" t="s">
        <v>280</v>
      </c>
      <c r="O15" s="15">
        <v>38504</v>
      </c>
      <c r="P15" s="15">
        <v>38717</v>
      </c>
      <c r="Q15" s="5" t="s">
        <v>224</v>
      </c>
      <c r="R15" s="11" t="s">
        <v>279</v>
      </c>
      <c r="S15" s="23" t="s">
        <v>224</v>
      </c>
      <c r="T15" s="4" t="s">
        <v>224</v>
      </c>
      <c r="U15" s="4" t="s">
        <v>34</v>
      </c>
      <c r="V15" s="7" t="s">
        <v>223</v>
      </c>
      <c r="W15" s="44" t="s">
        <v>84</v>
      </c>
      <c r="X15" s="27" t="s">
        <v>224</v>
      </c>
      <c r="Y15" s="39" t="s">
        <v>224</v>
      </c>
      <c r="Z15" s="39" t="s">
        <v>224</v>
      </c>
    </row>
    <row r="16" spans="1:27" ht="78" customHeight="1">
      <c r="A16" s="70">
        <v>12</v>
      </c>
      <c r="B16" s="19" t="s">
        <v>132</v>
      </c>
      <c r="C16" s="19" t="s">
        <v>0</v>
      </c>
      <c r="D16" s="20">
        <v>167230.88</v>
      </c>
      <c r="E16" s="20" t="s">
        <v>10</v>
      </c>
      <c r="F16" s="21">
        <v>38470</v>
      </c>
      <c r="G16" s="6" t="s">
        <v>1</v>
      </c>
      <c r="H16" s="11" t="s">
        <v>2</v>
      </c>
      <c r="I16" s="13">
        <v>38488</v>
      </c>
      <c r="J16" s="14">
        <v>38497</v>
      </c>
      <c r="K16" s="4" t="s">
        <v>222</v>
      </c>
      <c r="L16" s="11">
        <v>150507.8</v>
      </c>
      <c r="M16" s="11">
        <v>150507.8</v>
      </c>
      <c r="N16" s="11" t="s">
        <v>3</v>
      </c>
      <c r="O16" s="15">
        <v>38563</v>
      </c>
      <c r="P16" s="15">
        <v>38621</v>
      </c>
      <c r="Q16" s="5" t="s">
        <v>224</v>
      </c>
      <c r="R16" s="5"/>
      <c r="S16" s="23" t="s">
        <v>46</v>
      </c>
      <c r="T16" s="4" t="s">
        <v>4</v>
      </c>
      <c r="U16" s="4" t="s">
        <v>4</v>
      </c>
      <c r="V16" s="7" t="s">
        <v>223</v>
      </c>
      <c r="W16" s="44" t="s">
        <v>85</v>
      </c>
      <c r="AA16" s="2" t="s">
        <v>33</v>
      </c>
    </row>
    <row r="17" spans="1:26" ht="78" customHeight="1">
      <c r="A17" s="53">
        <v>13</v>
      </c>
      <c r="B17" s="19" t="s">
        <v>164</v>
      </c>
      <c r="C17" s="12" t="s">
        <v>165</v>
      </c>
      <c r="D17" s="5">
        <v>51850</v>
      </c>
      <c r="E17" s="11" t="s">
        <v>10</v>
      </c>
      <c r="F17" s="13">
        <v>38497</v>
      </c>
      <c r="G17" s="6" t="s">
        <v>196</v>
      </c>
      <c r="H17" s="26" t="s">
        <v>166</v>
      </c>
      <c r="I17" s="13">
        <v>38511</v>
      </c>
      <c r="J17" s="13">
        <v>38511</v>
      </c>
      <c r="K17" s="4" t="s">
        <v>222</v>
      </c>
      <c r="L17" s="28" t="s">
        <v>224</v>
      </c>
      <c r="M17" s="28" t="s">
        <v>224</v>
      </c>
      <c r="N17" s="29" t="s">
        <v>224</v>
      </c>
      <c r="O17" s="30" t="s">
        <v>224</v>
      </c>
      <c r="P17" s="30" t="s">
        <v>224</v>
      </c>
      <c r="Q17" s="28" t="s">
        <v>224</v>
      </c>
      <c r="R17" s="28" t="s">
        <v>224</v>
      </c>
      <c r="S17" s="31" t="s">
        <v>224</v>
      </c>
      <c r="T17" s="32" t="s">
        <v>224</v>
      </c>
      <c r="U17" s="32" t="s">
        <v>224</v>
      </c>
      <c r="V17" s="48" t="s">
        <v>211</v>
      </c>
      <c r="W17" s="40"/>
      <c r="X17" s="40" t="s">
        <v>224</v>
      </c>
      <c r="Y17" s="40" t="s">
        <v>224</v>
      </c>
      <c r="Z17" s="40" t="s">
        <v>224</v>
      </c>
    </row>
    <row r="18" spans="1:26" ht="78" customHeight="1">
      <c r="A18" s="53">
        <v>14</v>
      </c>
      <c r="B18" s="19" t="s">
        <v>167</v>
      </c>
      <c r="C18" s="12" t="s">
        <v>168</v>
      </c>
      <c r="D18" s="5" t="s">
        <v>169</v>
      </c>
      <c r="E18" s="11" t="s">
        <v>10</v>
      </c>
      <c r="F18" s="13">
        <v>38519</v>
      </c>
      <c r="G18" s="6" t="s">
        <v>196</v>
      </c>
      <c r="H18" s="25" t="s">
        <v>125</v>
      </c>
      <c r="I18" s="13">
        <v>38537</v>
      </c>
      <c r="J18" s="13" t="s">
        <v>126</v>
      </c>
      <c r="K18" s="4" t="s">
        <v>222</v>
      </c>
      <c r="L18" s="5" t="s">
        <v>127</v>
      </c>
      <c r="M18" s="5" t="s">
        <v>127</v>
      </c>
      <c r="N18" s="11" t="s">
        <v>131</v>
      </c>
      <c r="O18" s="15" t="s">
        <v>129</v>
      </c>
      <c r="P18" s="15" t="s">
        <v>130</v>
      </c>
      <c r="Q18" s="5" t="s">
        <v>224</v>
      </c>
      <c r="R18" s="5" t="s">
        <v>127</v>
      </c>
      <c r="S18" s="25" t="s">
        <v>128</v>
      </c>
      <c r="T18" s="4" t="s">
        <v>11</v>
      </c>
      <c r="U18" s="4" t="s">
        <v>11</v>
      </c>
      <c r="V18" s="36" t="s">
        <v>223</v>
      </c>
      <c r="W18" s="44" t="s">
        <v>86</v>
      </c>
      <c r="X18" s="44" t="s">
        <v>224</v>
      </c>
      <c r="Y18" s="44" t="s">
        <v>224</v>
      </c>
      <c r="Z18" s="44" t="s">
        <v>224</v>
      </c>
    </row>
    <row r="19" spans="1:26" ht="78" customHeight="1">
      <c r="A19" s="53">
        <v>15</v>
      </c>
      <c r="B19" s="19" t="s">
        <v>5</v>
      </c>
      <c r="C19" s="12" t="s">
        <v>165</v>
      </c>
      <c r="D19" s="5">
        <v>58800</v>
      </c>
      <c r="E19" s="11" t="s">
        <v>10</v>
      </c>
      <c r="F19" s="13">
        <v>38523</v>
      </c>
      <c r="G19" s="6" t="s">
        <v>196</v>
      </c>
      <c r="H19" s="11" t="s">
        <v>50</v>
      </c>
      <c r="I19" s="13">
        <v>38539</v>
      </c>
      <c r="J19" s="14">
        <v>38546</v>
      </c>
      <c r="K19" s="4" t="s">
        <v>222</v>
      </c>
      <c r="L19" s="5">
        <v>53700</v>
      </c>
      <c r="M19" s="5">
        <v>53700</v>
      </c>
      <c r="N19" s="11" t="s">
        <v>51</v>
      </c>
      <c r="O19" s="15">
        <v>38559</v>
      </c>
      <c r="P19" s="15">
        <v>38560</v>
      </c>
      <c r="Q19" s="5" t="s">
        <v>224</v>
      </c>
      <c r="R19" s="5">
        <f>+L19</f>
        <v>53700</v>
      </c>
      <c r="S19" s="11" t="s">
        <v>52</v>
      </c>
      <c r="T19" s="4" t="s">
        <v>49</v>
      </c>
      <c r="U19" s="4" t="s">
        <v>49</v>
      </c>
      <c r="V19" s="36" t="s">
        <v>223</v>
      </c>
      <c r="W19" s="44" t="s">
        <v>87</v>
      </c>
      <c r="X19" s="44" t="s">
        <v>224</v>
      </c>
      <c r="Y19" s="44" t="s">
        <v>224</v>
      </c>
      <c r="Z19" s="44" t="s">
        <v>224</v>
      </c>
    </row>
    <row r="20" spans="1:27" ht="78" customHeight="1">
      <c r="A20" s="53">
        <v>16</v>
      </c>
      <c r="B20" s="19" t="s">
        <v>9</v>
      </c>
      <c r="C20" s="12" t="s">
        <v>240</v>
      </c>
      <c r="D20" s="11">
        <v>95000</v>
      </c>
      <c r="E20" s="11" t="s">
        <v>10</v>
      </c>
      <c r="F20" s="13">
        <v>38523</v>
      </c>
      <c r="G20" s="6" t="s">
        <v>196</v>
      </c>
      <c r="H20" s="11" t="s">
        <v>242</v>
      </c>
      <c r="I20" s="13">
        <v>38540</v>
      </c>
      <c r="J20" s="14">
        <v>38559</v>
      </c>
      <c r="K20" s="4" t="s">
        <v>222</v>
      </c>
      <c r="L20" s="11">
        <v>85500</v>
      </c>
      <c r="M20" s="11">
        <v>85500</v>
      </c>
      <c r="N20" s="11" t="s">
        <v>243</v>
      </c>
      <c r="O20" s="15">
        <v>38569</v>
      </c>
      <c r="P20" s="15">
        <v>38780</v>
      </c>
      <c r="Q20" s="5" t="s">
        <v>224</v>
      </c>
      <c r="R20" s="5"/>
      <c r="S20" s="17"/>
      <c r="T20" s="4" t="s">
        <v>182</v>
      </c>
      <c r="U20" s="4" t="s">
        <v>183</v>
      </c>
      <c r="V20" s="7" t="s">
        <v>17</v>
      </c>
      <c r="W20" s="44" t="s">
        <v>88</v>
      </c>
      <c r="AA20" s="2" t="s">
        <v>33</v>
      </c>
    </row>
    <row r="21" spans="1:26" ht="76.5" customHeight="1">
      <c r="A21" s="53">
        <v>17</v>
      </c>
      <c r="B21" s="19" t="s">
        <v>195</v>
      </c>
      <c r="C21" s="12" t="s">
        <v>197</v>
      </c>
      <c r="D21" s="11" t="s">
        <v>6</v>
      </c>
      <c r="E21" s="11" t="s">
        <v>10</v>
      </c>
      <c r="F21" s="13">
        <v>38526</v>
      </c>
      <c r="G21" s="6" t="s">
        <v>196</v>
      </c>
      <c r="H21" s="11" t="s">
        <v>207</v>
      </c>
      <c r="I21" s="13">
        <v>38541</v>
      </c>
      <c r="J21" s="14">
        <v>38548</v>
      </c>
      <c r="K21" s="4" t="s">
        <v>222</v>
      </c>
      <c r="L21" s="11" t="s">
        <v>203</v>
      </c>
      <c r="M21" s="11" t="s">
        <v>203</v>
      </c>
      <c r="N21" s="11" t="s">
        <v>204</v>
      </c>
      <c r="O21" s="11" t="s">
        <v>205</v>
      </c>
      <c r="P21" s="11" t="s">
        <v>206</v>
      </c>
      <c r="Q21" s="5" t="s">
        <v>224</v>
      </c>
      <c r="R21" s="11" t="s">
        <v>203</v>
      </c>
      <c r="S21" s="17" t="s">
        <v>7</v>
      </c>
      <c r="T21" s="4" t="s">
        <v>8</v>
      </c>
      <c r="U21" s="4" t="s">
        <v>11</v>
      </c>
      <c r="V21" s="36" t="s">
        <v>223</v>
      </c>
      <c r="W21" s="44" t="s">
        <v>89</v>
      </c>
      <c r="X21" s="44" t="s">
        <v>224</v>
      </c>
      <c r="Y21" s="44" t="s">
        <v>224</v>
      </c>
      <c r="Z21" s="44" t="s">
        <v>224</v>
      </c>
    </row>
    <row r="22" spans="1:26" ht="44.25" customHeight="1">
      <c r="A22" s="53">
        <v>18</v>
      </c>
      <c r="B22" s="19" t="s">
        <v>107</v>
      </c>
      <c r="C22" s="19" t="s">
        <v>35</v>
      </c>
      <c r="D22" s="5">
        <v>39200</v>
      </c>
      <c r="E22" s="11" t="s">
        <v>10</v>
      </c>
      <c r="F22" s="13">
        <v>38538</v>
      </c>
      <c r="G22" s="6" t="s">
        <v>196</v>
      </c>
      <c r="H22" s="11" t="s">
        <v>50</v>
      </c>
      <c r="I22" s="13">
        <v>38552</v>
      </c>
      <c r="J22" s="14">
        <v>38559</v>
      </c>
      <c r="K22" s="4" t="s">
        <v>222</v>
      </c>
      <c r="L22" s="5">
        <v>37000</v>
      </c>
      <c r="M22" s="5">
        <v>37000</v>
      </c>
      <c r="N22" s="11" t="s">
        <v>101</v>
      </c>
      <c r="O22" s="15">
        <v>38575</v>
      </c>
      <c r="P22" s="15">
        <v>38576</v>
      </c>
      <c r="Q22" s="5" t="s">
        <v>224</v>
      </c>
      <c r="R22" s="5">
        <v>37000</v>
      </c>
      <c r="S22" s="11" t="s">
        <v>36</v>
      </c>
      <c r="T22" s="4" t="s">
        <v>37</v>
      </c>
      <c r="U22" s="4" t="s">
        <v>37</v>
      </c>
      <c r="V22" s="36" t="s">
        <v>223</v>
      </c>
      <c r="W22" s="44" t="s">
        <v>90</v>
      </c>
      <c r="X22" s="44" t="s">
        <v>224</v>
      </c>
      <c r="Y22" s="44" t="s">
        <v>224</v>
      </c>
      <c r="Z22" s="44" t="s">
        <v>224</v>
      </c>
    </row>
    <row r="23" spans="1:26" ht="67.5">
      <c r="A23" s="53">
        <v>19</v>
      </c>
      <c r="B23" s="19" t="s">
        <v>108</v>
      </c>
      <c r="C23" s="19" t="s">
        <v>55</v>
      </c>
      <c r="D23" s="11" t="s">
        <v>56</v>
      </c>
      <c r="E23" s="11" t="s">
        <v>10</v>
      </c>
      <c r="F23" s="13">
        <v>38538</v>
      </c>
      <c r="G23" s="6" t="s">
        <v>196</v>
      </c>
      <c r="H23" s="11" t="s">
        <v>61</v>
      </c>
      <c r="I23" s="13">
        <v>38553</v>
      </c>
      <c r="J23" s="14">
        <v>38560</v>
      </c>
      <c r="K23" s="4" t="s">
        <v>222</v>
      </c>
      <c r="L23" s="11" t="s">
        <v>58</v>
      </c>
      <c r="M23" s="11" t="s">
        <v>58</v>
      </c>
      <c r="N23" s="11" t="s">
        <v>60</v>
      </c>
      <c r="O23" s="15" t="s">
        <v>62</v>
      </c>
      <c r="P23" s="15" t="s">
        <v>63</v>
      </c>
      <c r="Q23" s="5" t="s">
        <v>224</v>
      </c>
      <c r="R23" s="11" t="s">
        <v>58</v>
      </c>
      <c r="S23" s="11" t="s">
        <v>64</v>
      </c>
      <c r="T23" s="4" t="s">
        <v>59</v>
      </c>
      <c r="U23" s="4" t="s">
        <v>59</v>
      </c>
      <c r="V23" s="36" t="s">
        <v>223</v>
      </c>
      <c r="W23" s="44" t="s">
        <v>91</v>
      </c>
      <c r="X23" s="44" t="s">
        <v>224</v>
      </c>
      <c r="Y23" s="44" t="s">
        <v>224</v>
      </c>
      <c r="Z23" s="44" t="s">
        <v>224</v>
      </c>
    </row>
    <row r="24" spans="1:26" ht="36">
      <c r="A24" s="53">
        <v>20</v>
      </c>
      <c r="B24" s="19" t="s">
        <v>109</v>
      </c>
      <c r="C24" s="12" t="s">
        <v>308</v>
      </c>
      <c r="D24" s="5">
        <v>31350</v>
      </c>
      <c r="E24" s="11" t="s">
        <v>10</v>
      </c>
      <c r="F24" s="13">
        <v>38554</v>
      </c>
      <c r="G24" s="6" t="s">
        <v>26</v>
      </c>
      <c r="H24" s="11" t="s">
        <v>27</v>
      </c>
      <c r="I24" s="13">
        <v>38572</v>
      </c>
      <c r="J24" s="14">
        <v>38579</v>
      </c>
      <c r="K24" s="4" t="s">
        <v>222</v>
      </c>
      <c r="L24" s="5">
        <v>26180</v>
      </c>
      <c r="M24" s="5">
        <v>26180</v>
      </c>
      <c r="N24" s="11" t="s">
        <v>101</v>
      </c>
      <c r="O24" s="15">
        <v>38593</v>
      </c>
      <c r="P24" s="15">
        <v>38594</v>
      </c>
      <c r="Q24" s="5" t="s">
        <v>224</v>
      </c>
      <c r="R24" s="5">
        <v>26180</v>
      </c>
      <c r="S24" s="11" t="s">
        <v>57</v>
      </c>
      <c r="T24" s="4" t="s">
        <v>28</v>
      </c>
      <c r="U24" s="4" t="s">
        <v>11</v>
      </c>
      <c r="V24" s="36" t="s">
        <v>223</v>
      </c>
      <c r="W24" s="44" t="s">
        <v>92</v>
      </c>
      <c r="X24" s="44" t="s">
        <v>224</v>
      </c>
      <c r="Y24" s="44" t="s">
        <v>224</v>
      </c>
      <c r="Z24" s="44" t="s">
        <v>224</v>
      </c>
    </row>
    <row r="25" spans="1:26" ht="36">
      <c r="A25" s="53">
        <v>21</v>
      </c>
      <c r="B25" s="19" t="s">
        <v>110</v>
      </c>
      <c r="C25" s="12" t="s">
        <v>29</v>
      </c>
      <c r="D25" s="5">
        <v>31156.58</v>
      </c>
      <c r="E25" s="11" t="s">
        <v>10</v>
      </c>
      <c r="F25" s="13">
        <v>38555</v>
      </c>
      <c r="G25" s="6" t="s">
        <v>30</v>
      </c>
      <c r="H25" s="11" t="s">
        <v>160</v>
      </c>
      <c r="I25" s="13">
        <v>38574</v>
      </c>
      <c r="J25" s="14">
        <v>38581</v>
      </c>
      <c r="K25" s="4" t="s">
        <v>222</v>
      </c>
      <c r="L25" s="5">
        <v>29170.83</v>
      </c>
      <c r="M25" s="5">
        <v>29170.83</v>
      </c>
      <c r="N25" s="11" t="s">
        <v>101</v>
      </c>
      <c r="O25" s="15">
        <v>38597</v>
      </c>
      <c r="P25" s="15">
        <v>38598</v>
      </c>
      <c r="Q25" s="5">
        <v>1183.93</v>
      </c>
      <c r="R25" s="5">
        <f>+M25-Q25</f>
        <v>27986.9</v>
      </c>
      <c r="S25" s="11" t="s">
        <v>265</v>
      </c>
      <c r="T25" s="4" t="s">
        <v>4</v>
      </c>
      <c r="U25" s="4" t="s">
        <v>4</v>
      </c>
      <c r="V25" s="36" t="s">
        <v>223</v>
      </c>
      <c r="W25" s="44" t="s">
        <v>93</v>
      </c>
      <c r="X25" s="44" t="s">
        <v>224</v>
      </c>
      <c r="Y25" s="44" t="s">
        <v>224</v>
      </c>
      <c r="Z25" s="44" t="s">
        <v>224</v>
      </c>
    </row>
    <row r="26" spans="1:26" ht="36">
      <c r="A26" s="53">
        <v>22</v>
      </c>
      <c r="B26" s="19" t="s">
        <v>111</v>
      </c>
      <c r="C26" s="12" t="s">
        <v>274</v>
      </c>
      <c r="D26" s="5">
        <v>39500</v>
      </c>
      <c r="E26" s="11" t="s">
        <v>10</v>
      </c>
      <c r="F26" s="13">
        <v>38565</v>
      </c>
      <c r="G26" s="6" t="s">
        <v>26</v>
      </c>
      <c r="H26" s="11" t="s">
        <v>276</v>
      </c>
      <c r="I26" s="13">
        <v>38581</v>
      </c>
      <c r="J26" s="14">
        <v>38581</v>
      </c>
      <c r="K26" s="4" t="s">
        <v>222</v>
      </c>
      <c r="L26" s="5">
        <v>40500</v>
      </c>
      <c r="M26" s="5">
        <v>40500</v>
      </c>
      <c r="N26" s="11" t="s">
        <v>101</v>
      </c>
      <c r="O26" s="15">
        <v>38597</v>
      </c>
      <c r="P26" s="15">
        <v>38598</v>
      </c>
      <c r="Q26" s="5" t="s">
        <v>224</v>
      </c>
      <c r="R26" s="5">
        <v>40500</v>
      </c>
      <c r="S26" s="17" t="s">
        <v>224</v>
      </c>
      <c r="T26" s="4" t="s">
        <v>275</v>
      </c>
      <c r="U26" s="4" t="s">
        <v>275</v>
      </c>
      <c r="V26" s="36" t="s">
        <v>223</v>
      </c>
      <c r="W26" s="44" t="s">
        <v>94</v>
      </c>
      <c r="X26" s="44" t="s">
        <v>224</v>
      </c>
      <c r="Y26" s="44" t="s">
        <v>224</v>
      </c>
      <c r="Z26" s="44" t="s">
        <v>224</v>
      </c>
    </row>
    <row r="27" spans="1:26" ht="56.25">
      <c r="A27" s="53">
        <v>23</v>
      </c>
      <c r="B27" s="19" t="s">
        <v>53</v>
      </c>
      <c r="C27" s="12" t="s">
        <v>289</v>
      </c>
      <c r="D27" s="11">
        <v>188318.11</v>
      </c>
      <c r="E27" s="11" t="s">
        <v>10</v>
      </c>
      <c r="F27" s="13">
        <v>38566</v>
      </c>
      <c r="G27" s="6" t="s">
        <v>196</v>
      </c>
      <c r="H27" s="11" t="s">
        <v>54</v>
      </c>
      <c r="I27" s="13">
        <v>38582</v>
      </c>
      <c r="J27" s="14">
        <v>38590</v>
      </c>
      <c r="K27" s="4" t="s">
        <v>222</v>
      </c>
      <c r="L27" s="11">
        <v>169486.3</v>
      </c>
      <c r="M27" s="11">
        <f>+L27</f>
        <v>169486.3</v>
      </c>
      <c r="N27" s="11" t="s">
        <v>307</v>
      </c>
      <c r="O27" s="15">
        <v>38642</v>
      </c>
      <c r="P27" s="15">
        <v>38686</v>
      </c>
      <c r="Q27" s="5"/>
      <c r="R27" s="5"/>
      <c r="S27" s="17"/>
      <c r="T27" s="4" t="s">
        <v>229</v>
      </c>
      <c r="U27" s="4" t="str">
        <f>+T27</f>
        <v>Agencia La Esperanza</v>
      </c>
      <c r="V27" s="36" t="s">
        <v>223</v>
      </c>
      <c r="W27" s="44" t="s">
        <v>95</v>
      </c>
      <c r="X27" s="49"/>
      <c r="Y27" s="49"/>
      <c r="Z27" s="49"/>
    </row>
    <row r="28" spans="1:26" ht="36">
      <c r="A28" s="53">
        <v>24</v>
      </c>
      <c r="B28" s="19" t="s">
        <v>31</v>
      </c>
      <c r="C28" s="12" t="s">
        <v>105</v>
      </c>
      <c r="D28" s="33">
        <v>10080</v>
      </c>
      <c r="E28" s="11" t="s">
        <v>10</v>
      </c>
      <c r="F28" s="13">
        <v>38572</v>
      </c>
      <c r="G28" s="6" t="s">
        <v>272</v>
      </c>
      <c r="H28" s="11" t="s">
        <v>273</v>
      </c>
      <c r="I28" s="13">
        <v>38586</v>
      </c>
      <c r="J28" s="13">
        <v>38586</v>
      </c>
      <c r="K28" s="4" t="s">
        <v>222</v>
      </c>
      <c r="L28" s="5">
        <v>10227.3</v>
      </c>
      <c r="M28" s="5">
        <v>10227.3</v>
      </c>
      <c r="N28" s="11" t="s">
        <v>266</v>
      </c>
      <c r="O28" s="15">
        <v>38596</v>
      </c>
      <c r="P28" s="35">
        <v>38776</v>
      </c>
      <c r="Q28" s="5" t="s">
        <v>224</v>
      </c>
      <c r="R28" s="5">
        <v>10227.3</v>
      </c>
      <c r="S28" s="17" t="s">
        <v>224</v>
      </c>
      <c r="T28" s="4" t="s">
        <v>106</v>
      </c>
      <c r="U28" s="4" t="s">
        <v>267</v>
      </c>
      <c r="V28" s="36" t="s">
        <v>17</v>
      </c>
      <c r="W28" s="44" t="s">
        <v>96</v>
      </c>
      <c r="X28" s="49"/>
      <c r="Y28" s="49"/>
      <c r="Z28" s="49"/>
    </row>
    <row r="29" spans="1:26" ht="36">
      <c r="A29" s="53">
        <v>25</v>
      </c>
      <c r="B29" s="19" t="s">
        <v>32</v>
      </c>
      <c r="C29" s="12" t="s">
        <v>165</v>
      </c>
      <c r="D29" s="5">
        <v>23200</v>
      </c>
      <c r="E29" s="11" t="s">
        <v>10</v>
      </c>
      <c r="F29" s="13">
        <v>38580</v>
      </c>
      <c r="G29" s="6" t="s">
        <v>196</v>
      </c>
      <c r="H29" s="11" t="s">
        <v>65</v>
      </c>
      <c r="I29" s="13">
        <v>38595</v>
      </c>
      <c r="J29" s="14">
        <v>38596</v>
      </c>
      <c r="K29" s="4" t="s">
        <v>222</v>
      </c>
      <c r="L29" s="61">
        <v>23200</v>
      </c>
      <c r="M29" s="61">
        <f>+L29</f>
        <v>23200</v>
      </c>
      <c r="N29" s="61" t="s">
        <v>101</v>
      </c>
      <c r="O29" s="61">
        <v>38610</v>
      </c>
      <c r="P29" s="62">
        <v>38611</v>
      </c>
      <c r="Q29" s="61" t="s">
        <v>224</v>
      </c>
      <c r="R29" s="61">
        <v>23200</v>
      </c>
      <c r="S29" s="17" t="s">
        <v>298</v>
      </c>
      <c r="T29" s="4" t="s">
        <v>231</v>
      </c>
      <c r="U29" s="4" t="s">
        <v>231</v>
      </c>
      <c r="V29" s="36" t="s">
        <v>223</v>
      </c>
      <c r="W29" s="44" t="s">
        <v>97</v>
      </c>
      <c r="X29" s="44" t="s">
        <v>224</v>
      </c>
      <c r="Y29" s="44" t="s">
        <v>224</v>
      </c>
      <c r="Z29" s="44" t="s">
        <v>224</v>
      </c>
    </row>
    <row r="30" spans="1:26" ht="36">
      <c r="A30" s="53">
        <v>26</v>
      </c>
      <c r="B30" s="19" t="s">
        <v>133</v>
      </c>
      <c r="C30" s="12" t="s">
        <v>134</v>
      </c>
      <c r="D30" s="5">
        <v>21600</v>
      </c>
      <c r="E30" s="11" t="s">
        <v>10</v>
      </c>
      <c r="F30" s="13">
        <v>38604</v>
      </c>
      <c r="G30" s="6" t="s">
        <v>26</v>
      </c>
      <c r="H30" s="11" t="s">
        <v>118</v>
      </c>
      <c r="I30" s="13">
        <v>38623</v>
      </c>
      <c r="J30" s="14">
        <v>38631</v>
      </c>
      <c r="K30" s="4" t="s">
        <v>222</v>
      </c>
      <c r="L30" s="5">
        <v>21600</v>
      </c>
      <c r="M30" s="5">
        <v>21600</v>
      </c>
      <c r="N30" s="11" t="s">
        <v>119</v>
      </c>
      <c r="O30" s="15">
        <v>38657</v>
      </c>
      <c r="P30" s="35">
        <v>39386</v>
      </c>
      <c r="Q30" s="5" t="s">
        <v>224</v>
      </c>
      <c r="R30" s="5">
        <v>21600</v>
      </c>
      <c r="S30" s="17" t="s">
        <v>224</v>
      </c>
      <c r="T30" s="4" t="s">
        <v>120</v>
      </c>
      <c r="U30" s="4" t="s">
        <v>120</v>
      </c>
      <c r="V30" s="36" t="s">
        <v>17</v>
      </c>
      <c r="W30" s="44" t="s">
        <v>98</v>
      </c>
      <c r="X30" s="49"/>
      <c r="Y30" s="49"/>
      <c r="Z30" s="49"/>
    </row>
    <row r="31" spans="1:26" ht="56.25">
      <c r="A31" s="53">
        <v>27</v>
      </c>
      <c r="B31" s="19" t="s">
        <v>135</v>
      </c>
      <c r="C31" s="12" t="s">
        <v>136</v>
      </c>
      <c r="D31" s="11" t="s">
        <v>137</v>
      </c>
      <c r="E31" s="11" t="s">
        <v>10</v>
      </c>
      <c r="F31" s="13">
        <v>38604</v>
      </c>
      <c r="G31" s="6" t="s">
        <v>26</v>
      </c>
      <c r="H31" s="11" t="s">
        <v>251</v>
      </c>
      <c r="I31" s="13">
        <v>38618</v>
      </c>
      <c r="J31" s="11" t="s">
        <v>252</v>
      </c>
      <c r="K31" s="4" t="s">
        <v>222</v>
      </c>
      <c r="L31" s="11" t="s">
        <v>253</v>
      </c>
      <c r="M31" s="11" t="str">
        <f>+L31</f>
        <v>Item 01: S/. 13,708.80
Item 02: S/.  4,562.18</v>
      </c>
      <c r="N31" s="11" t="s">
        <v>233</v>
      </c>
      <c r="O31" s="15">
        <v>38626</v>
      </c>
      <c r="P31" s="15">
        <v>38717</v>
      </c>
      <c r="Q31" s="5" t="s">
        <v>224</v>
      </c>
      <c r="R31" s="5" t="str">
        <f>+M31</f>
        <v>Item 01: S/. 13,708.80
Item 02: S/.  4,562.18</v>
      </c>
      <c r="S31" s="17" t="s">
        <v>224</v>
      </c>
      <c r="T31" s="4" t="s">
        <v>231</v>
      </c>
      <c r="U31" s="4" t="str">
        <f>+T31</f>
        <v>CMAC- T</v>
      </c>
      <c r="V31" s="50" t="s">
        <v>223</v>
      </c>
      <c r="W31" s="50" t="s">
        <v>232</v>
      </c>
      <c r="X31" s="51"/>
      <c r="Y31" s="49"/>
      <c r="Z31" s="49"/>
    </row>
    <row r="32" spans="1:26" ht="45">
      <c r="A32" s="53">
        <v>28</v>
      </c>
      <c r="B32" s="19" t="s">
        <v>138</v>
      </c>
      <c r="C32" s="12" t="s">
        <v>139</v>
      </c>
      <c r="D32" s="11" t="s">
        <v>140</v>
      </c>
      <c r="E32" s="11" t="s">
        <v>10</v>
      </c>
      <c r="F32" s="13">
        <v>38604</v>
      </c>
      <c r="G32" s="6" t="s">
        <v>26</v>
      </c>
      <c r="H32" s="11" t="s">
        <v>191</v>
      </c>
      <c r="I32" s="13">
        <v>38618</v>
      </c>
      <c r="J32" s="11" t="s">
        <v>192</v>
      </c>
      <c r="K32" s="4" t="s">
        <v>222</v>
      </c>
      <c r="L32" s="11" t="s">
        <v>140</v>
      </c>
      <c r="M32" s="11" t="s">
        <v>140</v>
      </c>
      <c r="N32" s="11" t="s">
        <v>254</v>
      </c>
      <c r="O32" s="15">
        <v>38626</v>
      </c>
      <c r="P32" s="15">
        <v>38717</v>
      </c>
      <c r="Q32" s="5" t="s">
        <v>224</v>
      </c>
      <c r="R32" s="11" t="s">
        <v>140</v>
      </c>
      <c r="S32" s="45" t="s">
        <v>306</v>
      </c>
      <c r="T32" s="4" t="s">
        <v>231</v>
      </c>
      <c r="U32" s="4" t="s">
        <v>231</v>
      </c>
      <c r="V32" s="36" t="s">
        <v>223</v>
      </c>
      <c r="W32" s="44" t="s">
        <v>281</v>
      </c>
      <c r="X32" s="44" t="s">
        <v>224</v>
      </c>
      <c r="Y32" s="44" t="s">
        <v>224</v>
      </c>
      <c r="Z32" s="44" t="s">
        <v>224</v>
      </c>
    </row>
    <row r="33" spans="1:26" ht="45">
      <c r="A33" s="53">
        <v>29</v>
      </c>
      <c r="B33" s="19" t="s">
        <v>141</v>
      </c>
      <c r="C33" s="12" t="s">
        <v>142</v>
      </c>
      <c r="D33" s="11">
        <v>48933.6</v>
      </c>
      <c r="E33" s="11" t="s">
        <v>10</v>
      </c>
      <c r="F33" s="13">
        <v>38604</v>
      </c>
      <c r="G33" s="6" t="s">
        <v>26</v>
      </c>
      <c r="H33" s="11" t="s">
        <v>70</v>
      </c>
      <c r="I33" s="13">
        <v>38618</v>
      </c>
      <c r="J33" s="14">
        <v>38621</v>
      </c>
      <c r="K33" s="4" t="s">
        <v>222</v>
      </c>
      <c r="L33" s="11">
        <v>48933.6</v>
      </c>
      <c r="M33" s="11">
        <f aca="true" t="shared" si="0" ref="M33:M39">+L33</f>
        <v>48933.6</v>
      </c>
      <c r="N33" s="11" t="s">
        <v>255</v>
      </c>
      <c r="O33" s="15" t="s">
        <v>193</v>
      </c>
      <c r="P33" s="15">
        <v>38717</v>
      </c>
      <c r="Q33" s="5" t="s">
        <v>224</v>
      </c>
      <c r="R33" s="11">
        <f>+M33</f>
        <v>48933.6</v>
      </c>
      <c r="S33" s="17" t="s">
        <v>302</v>
      </c>
      <c r="T33" s="4" t="s">
        <v>231</v>
      </c>
      <c r="U33" s="4" t="s">
        <v>231</v>
      </c>
      <c r="V33" s="36" t="s">
        <v>223</v>
      </c>
      <c r="W33" s="44" t="s">
        <v>282</v>
      </c>
      <c r="X33" s="60"/>
      <c r="Y33" s="55"/>
      <c r="Z33" s="55"/>
    </row>
    <row r="34" spans="1:26" ht="67.5">
      <c r="A34" s="53">
        <v>30</v>
      </c>
      <c r="B34" s="19" t="s">
        <v>143</v>
      </c>
      <c r="C34" s="12" t="s">
        <v>144</v>
      </c>
      <c r="D34" s="11">
        <v>36225.24</v>
      </c>
      <c r="E34" s="11" t="s">
        <v>10</v>
      </c>
      <c r="F34" s="13">
        <v>38604</v>
      </c>
      <c r="G34" s="6" t="s">
        <v>26</v>
      </c>
      <c r="H34" s="11" t="s">
        <v>69</v>
      </c>
      <c r="I34" s="13">
        <v>38618</v>
      </c>
      <c r="J34" s="14">
        <v>38629</v>
      </c>
      <c r="K34" s="4" t="s">
        <v>222</v>
      </c>
      <c r="L34" s="11">
        <v>26775.21</v>
      </c>
      <c r="M34" s="11">
        <f t="shared" si="0"/>
        <v>26775.21</v>
      </c>
      <c r="N34" s="11" t="s">
        <v>299</v>
      </c>
      <c r="O34" s="15">
        <v>38648</v>
      </c>
      <c r="P34" s="15">
        <v>38667</v>
      </c>
      <c r="Q34" s="5" t="s">
        <v>224</v>
      </c>
      <c r="R34" s="11">
        <v>26775.21</v>
      </c>
      <c r="S34" s="45" t="s">
        <v>300</v>
      </c>
      <c r="T34" s="4" t="s">
        <v>301</v>
      </c>
      <c r="U34" s="4" t="str">
        <f>+T34</f>
        <v> Trujillo</v>
      </c>
      <c r="V34" s="36" t="s">
        <v>223</v>
      </c>
      <c r="W34" s="44" t="s">
        <v>283</v>
      </c>
      <c r="X34" s="44" t="s">
        <v>224</v>
      </c>
      <c r="Y34" s="44" t="s">
        <v>224</v>
      </c>
      <c r="Z34" s="44" t="s">
        <v>224</v>
      </c>
    </row>
    <row r="35" spans="1:26" ht="45">
      <c r="A35" s="53">
        <v>31</v>
      </c>
      <c r="B35" s="19" t="s">
        <v>145</v>
      </c>
      <c r="C35" s="12" t="s">
        <v>174</v>
      </c>
      <c r="D35" s="11">
        <v>21866.25</v>
      </c>
      <c r="E35" s="11" t="s">
        <v>10</v>
      </c>
      <c r="F35" s="13">
        <v>38604</v>
      </c>
      <c r="G35" s="6" t="s">
        <v>26</v>
      </c>
      <c r="H35" s="11" t="s">
        <v>66</v>
      </c>
      <c r="I35" s="13">
        <v>38618</v>
      </c>
      <c r="J35" s="14">
        <v>38629</v>
      </c>
      <c r="K35" s="4" t="s">
        <v>222</v>
      </c>
      <c r="L35" s="11">
        <v>18586.31</v>
      </c>
      <c r="M35" s="11">
        <f t="shared" si="0"/>
        <v>18586.31</v>
      </c>
      <c r="N35" s="11" t="s">
        <v>303</v>
      </c>
      <c r="O35" s="15">
        <v>38648</v>
      </c>
      <c r="P35" s="15">
        <v>38697</v>
      </c>
      <c r="Q35" s="5" t="s">
        <v>224</v>
      </c>
      <c r="R35" s="11">
        <f>+M35</f>
        <v>18586.31</v>
      </c>
      <c r="S35" s="17" t="s">
        <v>304</v>
      </c>
      <c r="T35" s="4" t="s">
        <v>305</v>
      </c>
      <c r="U35" s="4" t="str">
        <f>+T35</f>
        <v>Lima </v>
      </c>
      <c r="V35" s="36" t="s">
        <v>223</v>
      </c>
      <c r="W35" s="44" t="s">
        <v>284</v>
      </c>
      <c r="X35" s="44" t="s">
        <v>224</v>
      </c>
      <c r="Y35" s="44" t="s">
        <v>224</v>
      </c>
      <c r="Z35" s="44" t="s">
        <v>224</v>
      </c>
    </row>
    <row r="36" spans="1:26" ht="45">
      <c r="A36" s="53">
        <v>32</v>
      </c>
      <c r="B36" s="19" t="s">
        <v>175</v>
      </c>
      <c r="C36" s="12" t="s">
        <v>176</v>
      </c>
      <c r="D36" s="11" t="s">
        <v>177</v>
      </c>
      <c r="E36" s="11" t="s">
        <v>10</v>
      </c>
      <c r="F36" s="13">
        <v>38604</v>
      </c>
      <c r="G36" s="6" t="s">
        <v>26</v>
      </c>
      <c r="H36" s="11" t="s">
        <v>66</v>
      </c>
      <c r="I36" s="13">
        <v>38621</v>
      </c>
      <c r="J36" s="14">
        <v>38630</v>
      </c>
      <c r="K36" s="4" t="s">
        <v>222</v>
      </c>
      <c r="L36" s="11" t="s">
        <v>295</v>
      </c>
      <c r="M36" s="11" t="str">
        <f t="shared" si="0"/>
        <v>Item 01: S/. 16,501.96
Item 02: S/.  4,201.89
</v>
      </c>
      <c r="N36" s="11" t="s">
        <v>101</v>
      </c>
      <c r="O36" s="15" t="s">
        <v>193</v>
      </c>
      <c r="P36" s="15" t="str">
        <f>+O36</f>
        <v>Octubre del 2005</v>
      </c>
      <c r="Q36" s="5" t="s">
        <v>224</v>
      </c>
      <c r="R36" s="5" t="str">
        <f>+M36</f>
        <v>Item 01: S/. 16,501.96
Item 02: S/.  4,201.89
</v>
      </c>
      <c r="S36" s="17" t="s">
        <v>296</v>
      </c>
      <c r="T36" s="4" t="s">
        <v>231</v>
      </c>
      <c r="U36" s="4" t="s">
        <v>231</v>
      </c>
      <c r="V36" s="36" t="s">
        <v>223</v>
      </c>
      <c r="W36" s="44" t="s">
        <v>285</v>
      </c>
      <c r="X36" s="44" t="s">
        <v>224</v>
      </c>
      <c r="Y36" s="44" t="s">
        <v>224</v>
      </c>
      <c r="Z36" s="44" t="s">
        <v>224</v>
      </c>
    </row>
    <row r="37" spans="1:26" ht="67.5">
      <c r="A37" s="53">
        <v>33</v>
      </c>
      <c r="B37" s="19" t="s">
        <v>178</v>
      </c>
      <c r="C37" s="12" t="s">
        <v>208</v>
      </c>
      <c r="D37" s="11">
        <v>50872.07</v>
      </c>
      <c r="E37" s="11" t="s">
        <v>10</v>
      </c>
      <c r="F37" s="13">
        <v>38604</v>
      </c>
      <c r="G37" s="6" t="s">
        <v>26</v>
      </c>
      <c r="H37" s="11" t="s">
        <v>292</v>
      </c>
      <c r="I37" s="13">
        <v>38621</v>
      </c>
      <c r="J37" s="14">
        <v>38630</v>
      </c>
      <c r="K37" s="4" t="s">
        <v>222</v>
      </c>
      <c r="L37" s="11">
        <v>35985.6</v>
      </c>
      <c r="M37" s="11">
        <f t="shared" si="0"/>
        <v>35985.6</v>
      </c>
      <c r="N37" s="11" t="s">
        <v>293</v>
      </c>
      <c r="O37" s="15">
        <v>38634</v>
      </c>
      <c r="P37" s="15">
        <v>38641</v>
      </c>
      <c r="Q37" s="5" t="s">
        <v>224</v>
      </c>
      <c r="R37" s="11">
        <f>+M37</f>
        <v>35985.6</v>
      </c>
      <c r="S37" s="45" t="s">
        <v>294</v>
      </c>
      <c r="T37" s="4" t="s">
        <v>231</v>
      </c>
      <c r="U37" s="4" t="s">
        <v>231</v>
      </c>
      <c r="V37" s="36" t="s">
        <v>223</v>
      </c>
      <c r="W37" s="44" t="s">
        <v>286</v>
      </c>
      <c r="X37" s="44" t="s">
        <v>224</v>
      </c>
      <c r="Y37" s="44" t="s">
        <v>224</v>
      </c>
      <c r="Z37" s="44" t="s">
        <v>224</v>
      </c>
    </row>
    <row r="38" spans="1:26" s="67" customFormat="1" ht="45">
      <c r="A38" s="53">
        <v>34</v>
      </c>
      <c r="B38" s="19" t="s">
        <v>209</v>
      </c>
      <c r="C38" s="19" t="s">
        <v>210</v>
      </c>
      <c r="D38" s="20">
        <v>35734</v>
      </c>
      <c r="E38" s="20" t="s">
        <v>10</v>
      </c>
      <c r="F38" s="21">
        <v>38604</v>
      </c>
      <c r="G38" s="22" t="s">
        <v>26</v>
      </c>
      <c r="H38" s="20" t="s">
        <v>151</v>
      </c>
      <c r="I38" s="21">
        <v>38621</v>
      </c>
      <c r="J38" s="63">
        <v>38630</v>
      </c>
      <c r="K38" s="52" t="s">
        <v>222</v>
      </c>
      <c r="L38" s="20">
        <v>25500</v>
      </c>
      <c r="M38" s="20">
        <v>25500</v>
      </c>
      <c r="N38" s="20" t="s">
        <v>152</v>
      </c>
      <c r="O38" s="35">
        <v>38634</v>
      </c>
      <c r="P38" s="35">
        <v>38648</v>
      </c>
      <c r="Q38" s="24" t="s">
        <v>224</v>
      </c>
      <c r="R38" s="20">
        <v>25500</v>
      </c>
      <c r="S38" s="68" t="s">
        <v>71</v>
      </c>
      <c r="T38" s="52" t="s">
        <v>290</v>
      </c>
      <c r="U38" s="52" t="str">
        <f>+T38</f>
        <v>CHICLAYO</v>
      </c>
      <c r="V38" s="65" t="s">
        <v>223</v>
      </c>
      <c r="W38" s="44" t="s">
        <v>72</v>
      </c>
      <c r="X38" s="44" t="s">
        <v>224</v>
      </c>
      <c r="Y38" s="44" t="s">
        <v>224</v>
      </c>
      <c r="Z38" s="44" t="s">
        <v>224</v>
      </c>
    </row>
    <row r="39" spans="1:26" s="67" customFormat="1" ht="67.5">
      <c r="A39" s="53">
        <v>35</v>
      </c>
      <c r="B39" s="19" t="s">
        <v>67</v>
      </c>
      <c r="C39" s="19" t="s">
        <v>68</v>
      </c>
      <c r="D39" s="20">
        <v>508752.89</v>
      </c>
      <c r="E39" s="20" t="s">
        <v>10</v>
      </c>
      <c r="F39" s="21">
        <v>38617</v>
      </c>
      <c r="G39" s="22" t="s">
        <v>179</v>
      </c>
      <c r="H39" s="20" t="s">
        <v>153</v>
      </c>
      <c r="I39" s="21">
        <v>38631</v>
      </c>
      <c r="J39" s="63">
        <v>38649</v>
      </c>
      <c r="K39" s="52" t="s">
        <v>185</v>
      </c>
      <c r="L39" s="20">
        <v>457877.61</v>
      </c>
      <c r="M39" s="20">
        <f t="shared" si="0"/>
        <v>457877.61</v>
      </c>
      <c r="N39" s="20" t="s">
        <v>154</v>
      </c>
      <c r="O39" s="35">
        <v>38679</v>
      </c>
      <c r="P39" s="35">
        <v>38770</v>
      </c>
      <c r="Q39" s="24" t="s">
        <v>224</v>
      </c>
      <c r="R39" s="24" t="s">
        <v>224</v>
      </c>
      <c r="S39" s="68" t="s">
        <v>230</v>
      </c>
      <c r="T39" s="52" t="s">
        <v>106</v>
      </c>
      <c r="U39" s="52" t="str">
        <f>+T39</f>
        <v>Agencia Cajamarca</v>
      </c>
      <c r="V39" s="65" t="s">
        <v>17</v>
      </c>
      <c r="W39" s="44" t="s">
        <v>287</v>
      </c>
      <c r="X39" s="66"/>
      <c r="Y39" s="66"/>
      <c r="Z39" s="66"/>
    </row>
    <row r="40" spans="1:26" s="67" customFormat="1" ht="56.25">
      <c r="A40" s="53">
        <v>36</v>
      </c>
      <c r="B40" s="19" t="s">
        <v>146</v>
      </c>
      <c r="C40" s="19" t="s">
        <v>147</v>
      </c>
      <c r="D40" s="24">
        <v>21600</v>
      </c>
      <c r="E40" s="20" t="s">
        <v>10</v>
      </c>
      <c r="F40" s="21">
        <v>38637</v>
      </c>
      <c r="G40" s="22" t="s">
        <v>196</v>
      </c>
      <c r="H40" s="20" t="s">
        <v>148</v>
      </c>
      <c r="I40" s="21">
        <v>38651</v>
      </c>
      <c r="J40" s="63">
        <v>38651</v>
      </c>
      <c r="K40" s="52" t="s">
        <v>222</v>
      </c>
      <c r="L40" s="24">
        <v>21600</v>
      </c>
      <c r="M40" s="24">
        <v>21600</v>
      </c>
      <c r="N40" s="20" t="s">
        <v>149</v>
      </c>
      <c r="O40" s="35">
        <v>38657</v>
      </c>
      <c r="P40" s="35">
        <v>39752</v>
      </c>
      <c r="Q40" s="24" t="s">
        <v>224</v>
      </c>
      <c r="R40" s="24">
        <v>21600</v>
      </c>
      <c r="S40" s="64" t="s">
        <v>224</v>
      </c>
      <c r="T40" s="52" t="s">
        <v>150</v>
      </c>
      <c r="U40" s="52" t="str">
        <f>+T40</f>
        <v>Agencia Modelo - Chiclayo</v>
      </c>
      <c r="V40" s="65" t="s">
        <v>17</v>
      </c>
      <c r="W40" s="44" t="s">
        <v>288</v>
      </c>
      <c r="X40" s="66"/>
      <c r="Y40" s="66"/>
      <c r="Z40" s="66"/>
    </row>
    <row r="41" spans="1:26" ht="36">
      <c r="A41" s="53">
        <v>36</v>
      </c>
      <c r="B41" s="19" t="s">
        <v>112</v>
      </c>
      <c r="C41" s="12" t="s">
        <v>170</v>
      </c>
      <c r="D41" s="5">
        <v>252000</v>
      </c>
      <c r="E41" s="11" t="s">
        <v>10</v>
      </c>
      <c r="F41" s="13">
        <v>38637</v>
      </c>
      <c r="G41" s="6" t="s">
        <v>196</v>
      </c>
      <c r="H41" s="29"/>
      <c r="I41" s="42"/>
      <c r="J41" s="54"/>
      <c r="K41" s="32"/>
      <c r="L41" s="28"/>
      <c r="M41" s="28"/>
      <c r="N41" s="29"/>
      <c r="O41" s="29"/>
      <c r="P41" s="29"/>
      <c r="Q41" s="28"/>
      <c r="R41" s="28"/>
      <c r="S41" s="34"/>
      <c r="T41" s="32"/>
      <c r="U41" s="32"/>
      <c r="V41" s="43" t="s">
        <v>211</v>
      </c>
      <c r="W41" s="57"/>
      <c r="X41" s="55"/>
      <c r="Y41" s="55"/>
      <c r="Z41" s="56" t="s">
        <v>211</v>
      </c>
    </row>
    <row r="42" spans="1:26" ht="45">
      <c r="A42" s="53">
        <v>36</v>
      </c>
      <c r="B42" s="19" t="s">
        <v>113</v>
      </c>
      <c r="C42" s="12" t="s">
        <v>171</v>
      </c>
      <c r="D42" s="11">
        <v>191603</v>
      </c>
      <c r="E42" s="11" t="s">
        <v>10</v>
      </c>
      <c r="F42" s="13">
        <v>38644</v>
      </c>
      <c r="G42" s="6" t="s">
        <v>196</v>
      </c>
      <c r="H42" s="11" t="s">
        <v>172</v>
      </c>
      <c r="I42" s="13">
        <v>38660</v>
      </c>
      <c r="J42" s="14">
        <v>38671</v>
      </c>
      <c r="K42" s="4" t="s">
        <v>222</v>
      </c>
      <c r="L42" s="5" t="s">
        <v>202</v>
      </c>
      <c r="M42" s="5"/>
      <c r="N42" s="11"/>
      <c r="O42" s="11"/>
      <c r="P42" s="11"/>
      <c r="Q42" s="5"/>
      <c r="R42" s="5"/>
      <c r="S42" s="17"/>
      <c r="T42" s="4"/>
      <c r="U42" s="4"/>
      <c r="V42" s="36" t="s">
        <v>17</v>
      </c>
      <c r="W42" s="36"/>
      <c r="X42" s="49"/>
      <c r="Y42" s="49"/>
      <c r="Z42" s="49"/>
    </row>
    <row r="43" spans="1:26" ht="45">
      <c r="A43" s="53">
        <v>36</v>
      </c>
      <c r="B43" s="19" t="s">
        <v>114</v>
      </c>
      <c r="C43" s="12" t="s">
        <v>173</v>
      </c>
      <c r="D43" s="5">
        <v>15356.95</v>
      </c>
      <c r="E43" s="11" t="s">
        <v>10</v>
      </c>
      <c r="F43" s="13">
        <v>38644</v>
      </c>
      <c r="G43" s="6" t="s">
        <v>196</v>
      </c>
      <c r="H43" s="11" t="s">
        <v>235</v>
      </c>
      <c r="I43" s="13">
        <v>38663</v>
      </c>
      <c r="J43" s="14">
        <v>38672</v>
      </c>
      <c r="K43" s="4" t="s">
        <v>222</v>
      </c>
      <c r="L43" s="5">
        <v>14071.75</v>
      </c>
      <c r="M43" s="5">
        <v>14071.75</v>
      </c>
      <c r="N43" s="11" t="s">
        <v>122</v>
      </c>
      <c r="O43" s="15">
        <v>38687</v>
      </c>
      <c r="P43" s="15">
        <v>38696</v>
      </c>
      <c r="Q43" s="5" t="s">
        <v>224</v>
      </c>
      <c r="R43" s="5">
        <f>+M43</f>
        <v>14071.75</v>
      </c>
      <c r="S43" s="17" t="s">
        <v>123</v>
      </c>
      <c r="T43" s="4" t="s">
        <v>229</v>
      </c>
      <c r="U43" s="4" t="s">
        <v>229</v>
      </c>
      <c r="V43" s="4" t="s">
        <v>223</v>
      </c>
      <c r="W43" s="36" t="s">
        <v>124</v>
      </c>
      <c r="X43" s="59" t="s">
        <v>224</v>
      </c>
      <c r="Y43" s="55"/>
      <c r="Z43" s="55"/>
    </row>
    <row r="44" spans="1:26" ht="36">
      <c r="A44" s="53">
        <v>36</v>
      </c>
      <c r="B44" s="19" t="s">
        <v>115</v>
      </c>
      <c r="C44" s="12" t="s">
        <v>116</v>
      </c>
      <c r="D44" s="11">
        <v>155278.71</v>
      </c>
      <c r="E44" s="11" t="s">
        <v>10</v>
      </c>
      <c r="F44" s="13">
        <v>38671</v>
      </c>
      <c r="G44" s="6" t="s">
        <v>117</v>
      </c>
      <c r="H44" s="11" t="s">
        <v>155</v>
      </c>
      <c r="I44" s="13">
        <v>38698</v>
      </c>
      <c r="J44" s="14">
        <v>38698</v>
      </c>
      <c r="K44" s="4" t="s">
        <v>222</v>
      </c>
      <c r="L44" s="11">
        <v>150000.31</v>
      </c>
      <c r="M44" s="11">
        <v>150000.31</v>
      </c>
      <c r="N44" s="11" t="s">
        <v>156</v>
      </c>
      <c r="O44" s="15">
        <v>38703</v>
      </c>
      <c r="P44" s="15">
        <v>38706</v>
      </c>
      <c r="Q44" s="5" t="s">
        <v>224</v>
      </c>
      <c r="R44" s="11">
        <v>150000.31</v>
      </c>
      <c r="S44" s="17" t="s">
        <v>159</v>
      </c>
      <c r="T44" s="4" t="s">
        <v>157</v>
      </c>
      <c r="U44" s="4" t="s">
        <v>157</v>
      </c>
      <c r="V44" s="4" t="s">
        <v>223</v>
      </c>
      <c r="W44" s="36" t="s">
        <v>158</v>
      </c>
      <c r="X44" s="59" t="s">
        <v>224</v>
      </c>
      <c r="Y44" s="49"/>
      <c r="Z44" s="49"/>
    </row>
    <row r="45" spans="1:26" ht="45">
      <c r="A45" s="53">
        <v>37</v>
      </c>
      <c r="B45" s="19" t="s">
        <v>225</v>
      </c>
      <c r="C45" s="12" t="s">
        <v>226</v>
      </c>
      <c r="D45" s="5">
        <v>10227.3</v>
      </c>
      <c r="E45" s="11" t="s">
        <v>10</v>
      </c>
      <c r="F45" s="13">
        <v>38695</v>
      </c>
      <c r="G45" s="6" t="s">
        <v>196</v>
      </c>
      <c r="H45" s="11" t="s">
        <v>227</v>
      </c>
      <c r="I45" s="13">
        <v>38709</v>
      </c>
      <c r="J45" s="14">
        <v>38722</v>
      </c>
      <c r="K45" s="4" t="s">
        <v>222</v>
      </c>
      <c r="L45" s="5">
        <v>10227.3</v>
      </c>
      <c r="M45" s="5">
        <v>10227.3</v>
      </c>
      <c r="N45" s="11" t="s">
        <v>212</v>
      </c>
      <c r="O45" s="15">
        <v>38722</v>
      </c>
      <c r="P45" s="15">
        <v>38902</v>
      </c>
      <c r="Q45" s="5" t="s">
        <v>224</v>
      </c>
      <c r="R45" s="5">
        <v>10227.3</v>
      </c>
      <c r="S45" s="17"/>
      <c r="T45" s="4" t="s">
        <v>157</v>
      </c>
      <c r="U45" s="4" t="s">
        <v>157</v>
      </c>
      <c r="V45" s="4" t="s">
        <v>17</v>
      </c>
      <c r="W45" s="36" t="s">
        <v>228</v>
      </c>
      <c r="X45" s="59" t="s">
        <v>224</v>
      </c>
      <c r="Y45" s="49"/>
      <c r="Z45" s="49"/>
    </row>
    <row r="46" ht="12.75">
      <c r="C46" s="3"/>
    </row>
    <row r="47" ht="12.75">
      <c r="C47" s="3"/>
    </row>
    <row r="48" ht="12.75">
      <c r="C48" s="3"/>
    </row>
  </sheetData>
  <mergeCells count="1">
    <mergeCell ref="Y3:Z3"/>
  </mergeCells>
  <printOptions/>
  <pageMargins left="0.17" right="0.16" top="0.3" bottom="0.28" header="0" footer="0"/>
  <pageSetup horizontalDpi="120" verticalDpi="12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2004-03-20T18:59:59Z</dcterms:created>
  <dcterms:modified xsi:type="dcterms:W3CDTF">2006-05-29T23:49:03Z</dcterms:modified>
  <cp:category/>
  <cp:version/>
  <cp:contentType/>
  <cp:contentStatus/>
</cp:coreProperties>
</file>